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cibuffalonyus.sharepoint.com/sites/PublicServices/Shared Documents/General/Year 52/RFA and Application Template Documents/Revised Versions/Final PDFs and excel/"/>
    </mc:Choice>
  </mc:AlternateContent>
  <xr:revisionPtr revIDLastSave="23" documentId="13_ncr:1_{5CF79530-92DE-46A5-83F9-92DB4C7715A3}" xr6:coauthVersionLast="47" xr6:coauthVersionMax="47" xr10:uidLastSave="{A1778D87-6349-4706-AFDC-8DD511566C6C}"/>
  <bookViews>
    <workbookView xWindow="-120" yWindow="-120" windowWidth="29040" windowHeight="15840" xr2:uid="{00000000-000D-0000-FFFF-FFFF00000000}"/>
  </bookViews>
  <sheets>
    <sheet name="Budget" sheetId="4" r:id="rId1"/>
    <sheet name="Annual Income" sheetId="7" r:id="rId2"/>
    <sheet name="Budget Sample" sheetId="5" r:id="rId3"/>
    <sheet name="AAI Sample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9" l="1"/>
  <c r="C1" i="9"/>
  <c r="C2" i="5"/>
  <c r="C1" i="5"/>
  <c r="F74" i="4"/>
  <c r="D12" i="9" l="1"/>
  <c r="J12" i="9" s="1"/>
  <c r="J13" i="9"/>
  <c r="D14" i="9"/>
  <c r="J14" i="9" s="1"/>
  <c r="J15" i="9"/>
  <c r="J16" i="9"/>
  <c r="J17" i="9"/>
  <c r="J18" i="9"/>
  <c r="J19" i="9"/>
  <c r="J20" i="9"/>
  <c r="J21" i="9"/>
  <c r="J22" i="9"/>
  <c r="J23" i="9"/>
  <c r="J24" i="9"/>
  <c r="J25" i="9"/>
  <c r="J26" i="9"/>
  <c r="J27" i="9" l="1"/>
  <c r="F76" i="4"/>
  <c r="C78" i="4"/>
  <c r="C77" i="4"/>
  <c r="C76" i="4"/>
  <c r="I16" i="7" l="1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G73" i="4" l="1"/>
  <c r="F73" i="4"/>
  <c r="H15" i="7" s="1"/>
  <c r="G66" i="4"/>
  <c r="F66" i="4"/>
  <c r="G15" i="7" s="1"/>
  <c r="G58" i="4"/>
  <c r="F58" i="4"/>
  <c r="F15" i="7" s="1"/>
  <c r="H49" i="4"/>
  <c r="G51" i="4"/>
  <c r="F51" i="4"/>
  <c r="E15" i="7" s="1"/>
  <c r="H37" i="4"/>
  <c r="H38" i="4"/>
  <c r="H39" i="4"/>
  <c r="H40" i="4"/>
  <c r="H41" i="4"/>
  <c r="H42" i="4"/>
  <c r="H43" i="4"/>
  <c r="G44" i="4"/>
  <c r="F44" i="4"/>
  <c r="D15" i="7" s="1"/>
  <c r="H16" i="4"/>
  <c r="H17" i="4"/>
  <c r="G34" i="4"/>
  <c r="H46" i="4"/>
  <c r="H47" i="4"/>
  <c r="H48" i="4"/>
  <c r="G78" i="4" l="1"/>
  <c r="H44" i="4"/>
  <c r="H56" i="4" l="1"/>
  <c r="H57" i="4"/>
  <c r="H69" i="4"/>
  <c r="H70" i="4"/>
  <c r="H71" i="4"/>
  <c r="H61" i="4"/>
  <c r="H62" i="4"/>
  <c r="H63" i="4"/>
  <c r="H64" i="4"/>
  <c r="H50" i="4"/>
  <c r="H51" i="4" s="1"/>
  <c r="H18" i="4"/>
  <c r="H19" i="4"/>
  <c r="H21" i="4"/>
  <c r="H22" i="4"/>
  <c r="H23" i="4"/>
  <c r="H24" i="4"/>
  <c r="H25" i="4"/>
  <c r="H26" i="4"/>
  <c r="H27" i="4"/>
  <c r="H20" i="4" l="1"/>
  <c r="F34" i="4"/>
  <c r="H72" i="4"/>
  <c r="H68" i="4"/>
  <c r="H73" i="4" s="1"/>
  <c r="H65" i="4"/>
  <c r="H66" i="4" s="1"/>
  <c r="H55" i="4"/>
  <c r="H33" i="4"/>
  <c r="H32" i="4"/>
  <c r="H31" i="4"/>
  <c r="H30" i="4"/>
  <c r="H29" i="4"/>
  <c r="H28" i="4"/>
  <c r="F57" i="5"/>
  <c r="F56" i="5"/>
  <c r="F55" i="5"/>
  <c r="F54" i="5"/>
  <c r="F50" i="5"/>
  <c r="F51" i="5"/>
  <c r="F49" i="5"/>
  <c r="F48" i="5"/>
  <c r="F43" i="5"/>
  <c r="F44" i="5"/>
  <c r="F45" i="5"/>
  <c r="D42" i="5"/>
  <c r="F42" i="5" s="1"/>
  <c r="F37" i="5"/>
  <c r="F38" i="5"/>
  <c r="F36" i="5"/>
  <c r="F35" i="5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17" i="5"/>
  <c r="F17" i="5" s="1"/>
  <c r="F64" i="5"/>
  <c r="E64" i="5"/>
  <c r="D64" i="5"/>
  <c r="E58" i="5"/>
  <c r="D58" i="5"/>
  <c r="E52" i="5"/>
  <c r="D52" i="5"/>
  <c r="E46" i="5"/>
  <c r="E39" i="5"/>
  <c r="D39" i="5"/>
  <c r="E25" i="5"/>
  <c r="E29" i="5" s="1"/>
  <c r="F39" i="5" l="1"/>
  <c r="D46" i="5"/>
  <c r="F78" i="4"/>
  <c r="F77" i="4" s="1"/>
  <c r="C15" i="7"/>
  <c r="I15" i="7" s="1"/>
  <c r="I32" i="7" s="1"/>
  <c r="H34" i="4"/>
  <c r="F46" i="5"/>
  <c r="H54" i="4"/>
  <c r="H58" i="4" s="1"/>
  <c r="F58" i="5"/>
  <c r="F52" i="5"/>
  <c r="F25" i="5"/>
  <c r="E28" i="5"/>
  <c r="E33" i="5" s="1"/>
  <c r="E66" i="5" s="1"/>
  <c r="E30" i="5"/>
  <c r="E31" i="5"/>
  <c r="E32" i="5"/>
  <c r="D25" i="5"/>
  <c r="H78" i="4" l="1"/>
  <c r="F75" i="4"/>
  <c r="D31" i="5"/>
  <c r="F31" i="5" s="1"/>
  <c r="D30" i="5"/>
  <c r="F30" i="5" s="1"/>
  <c r="D28" i="5"/>
  <c r="D29" i="5"/>
  <c r="F29" i="5" s="1"/>
  <c r="D32" i="5"/>
  <c r="F32" i="5" s="1"/>
  <c r="D33" i="5" l="1"/>
  <c r="D66" i="5" s="1"/>
  <c r="F28" i="5"/>
  <c r="F33" i="5" s="1"/>
  <c r="F66" i="5" s="1"/>
</calcChain>
</file>

<file path=xl/sharedStrings.xml><?xml version="1.0" encoding="utf-8"?>
<sst xmlns="http://schemas.openxmlformats.org/spreadsheetml/2006/main" count="167" uniqueCount="100">
  <si>
    <t>CITY OF BUFFALO URBAN RENEWAL AGENCY</t>
  </si>
  <si>
    <t>C/O DEPARTMENT OF COMMUNITY SERVICES</t>
  </si>
  <si>
    <t>CONTRACT ADMINISTRATION UNIT</t>
  </si>
  <si>
    <t>1701 CITY HALL</t>
  </si>
  <si>
    <t>BUFFALO, NEW YORK 14202</t>
  </si>
  <si>
    <t>Exhibit G</t>
  </si>
  <si>
    <t xml:space="preserve">HUD </t>
  </si>
  <si>
    <t>CDBG</t>
  </si>
  <si>
    <t>PUBLIC SERVICES AGENCY BUDGET</t>
  </si>
  <si>
    <t>Agency Name:</t>
  </si>
  <si>
    <t>Program:</t>
  </si>
  <si>
    <t>Grant Year:</t>
  </si>
  <si>
    <t>Reviewed By:</t>
  </si>
  <si>
    <t xml:space="preserve">
BUDGET ITEM </t>
  </si>
  <si>
    <t>DETAIL DESCRIPTION</t>
  </si>
  <si>
    <t>Activity Type</t>
  </si>
  <si>
    <t>USE OF FUNDS: ADMIN/
PROGRAM</t>
  </si>
  <si>
    <t>CDBG REQUESTED BUDGET</t>
  </si>
  <si>
    <t xml:space="preserve">
OTHER
FUNDING</t>
  </si>
  <si>
    <t xml:space="preserve">
TOTAL</t>
  </si>
  <si>
    <t>Personal Services - Salaries</t>
  </si>
  <si>
    <t>Select</t>
  </si>
  <si>
    <t>RATE</t>
  </si>
  <si>
    <t>HOURS</t>
  </si>
  <si>
    <t>TITLE</t>
  </si>
  <si>
    <t>Admin</t>
  </si>
  <si>
    <t>Program</t>
  </si>
  <si>
    <t>Activity #1</t>
  </si>
  <si>
    <t>Activity #2</t>
  </si>
  <si>
    <t>Activity #3</t>
  </si>
  <si>
    <t>Personal Services - Salaries Subtotal</t>
  </si>
  <si>
    <t>Personal Services - Fringe Benefits</t>
  </si>
  <si>
    <t>Provide back-up for your fringe rates</t>
  </si>
  <si>
    <t>DESCRIPTION</t>
  </si>
  <si>
    <t>Personal Services - Fringe Benefits Subtotal</t>
  </si>
  <si>
    <t>Utilities</t>
  </si>
  <si>
    <t>Utilities Subtotal</t>
  </si>
  <si>
    <t>Travel</t>
  </si>
  <si>
    <t>MILES</t>
  </si>
  <si>
    <t>Travel Subtotal</t>
  </si>
  <si>
    <t>Materials &amp; Supplies</t>
  </si>
  <si>
    <t>Materials &amp; Supplies Subtotal</t>
  </si>
  <si>
    <t>Other Services</t>
  </si>
  <si>
    <t>Other Services Subtotal</t>
  </si>
  <si>
    <t>Admin Total</t>
  </si>
  <si>
    <t>Activity Totals</t>
  </si>
  <si>
    <t>Admin %</t>
  </si>
  <si>
    <t>Program Total</t>
  </si>
  <si>
    <t>Program %</t>
  </si>
  <si>
    <t>Grand Total</t>
  </si>
  <si>
    <t>HUD</t>
  </si>
  <si>
    <t>ANNUAL AGENCY INCOME</t>
  </si>
  <si>
    <t>Source of Funding</t>
  </si>
  <si>
    <t>Contract 
Dates</t>
  </si>
  <si>
    <t>Personal Services -Salaries (411003)</t>
  </si>
  <si>
    <t>Personal Services-Fringe Benefits</t>
  </si>
  <si>
    <t>Utilities (441000)</t>
  </si>
  <si>
    <t>Travel (458000)</t>
  </si>
  <si>
    <t>Materials and Supplies (460000)</t>
  </si>
  <si>
    <t>Other Services (450000)</t>
  </si>
  <si>
    <t xml:space="preserve">Total </t>
  </si>
  <si>
    <t>Total Program Funding</t>
  </si>
  <si>
    <t>Public Service Agency Budget</t>
  </si>
  <si>
    <t>Organization Name:</t>
  </si>
  <si>
    <t>XYZ, Inc.</t>
  </si>
  <si>
    <t>Year XX - October 1, 20XX-September 30, 20XX</t>
  </si>
  <si>
    <t>Senior Planner, City of Buffalo</t>
  </si>
  <si>
    <t xml:space="preserve">
REQUESTED 
CDBG 
BUDGET</t>
  </si>
  <si>
    <t>Personal Services - Salaries (411003)</t>
  </si>
  <si>
    <t>Senior Program Director</t>
  </si>
  <si>
    <t>Lifeguard</t>
  </si>
  <si>
    <t>Subtotal</t>
  </si>
  <si>
    <t>Personal Services - Fringe Benefits (420000)</t>
  </si>
  <si>
    <t>FICA</t>
  </si>
  <si>
    <t>Unemployment Insurance</t>
  </si>
  <si>
    <t>Workers Compensation</t>
  </si>
  <si>
    <t>Electric</t>
  </si>
  <si>
    <t>Water/Sewer</t>
  </si>
  <si>
    <t>Gas</t>
  </si>
  <si>
    <t>Materials &amp; Supplies (460000)</t>
  </si>
  <si>
    <t>Office Supplies</t>
  </si>
  <si>
    <t>Recreation Supplies for Senior Program</t>
  </si>
  <si>
    <t xml:space="preserve">Auto Insurance </t>
  </si>
  <si>
    <t>General Liability Insurance</t>
  </si>
  <si>
    <t>Copier Lease</t>
  </si>
  <si>
    <t>Capital Expenditures (470000)</t>
  </si>
  <si>
    <r>
      <t>1701 C</t>
    </r>
    <r>
      <rPr>
        <sz val="8"/>
        <color theme="1"/>
        <rFont val="Times New Roman"/>
        <family val="1"/>
      </rPr>
      <t>ITY</t>
    </r>
    <r>
      <rPr>
        <sz val="10"/>
        <color theme="1"/>
        <rFont val="Times New Roman"/>
        <family val="1"/>
      </rPr>
      <t xml:space="preserve"> H</t>
    </r>
    <r>
      <rPr>
        <sz val="8"/>
        <color theme="1"/>
        <rFont val="Times New Roman"/>
        <family val="1"/>
      </rPr>
      <t>ALL</t>
    </r>
  </si>
  <si>
    <r>
      <t>B</t>
    </r>
    <r>
      <rPr>
        <sz val="8"/>
        <color theme="1"/>
        <rFont val="Times New Roman"/>
        <family val="1"/>
      </rPr>
      <t>UFFALO,</t>
    </r>
    <r>
      <rPr>
        <sz val="10"/>
        <color theme="1"/>
        <rFont val="Times New Roman"/>
        <family val="1"/>
      </rPr>
      <t xml:space="preserve"> N</t>
    </r>
    <r>
      <rPr>
        <sz val="8"/>
        <color theme="1"/>
        <rFont val="Times New Roman"/>
        <family val="1"/>
      </rPr>
      <t>EW</t>
    </r>
    <r>
      <rPr>
        <sz val="10"/>
        <color theme="1"/>
        <rFont val="Times New Roman"/>
        <family val="1"/>
      </rPr>
      <t xml:space="preserve"> Y</t>
    </r>
    <r>
      <rPr>
        <sz val="8"/>
        <color theme="1"/>
        <rFont val="Times New Roman"/>
        <family val="1"/>
      </rPr>
      <t>ORK</t>
    </r>
    <r>
      <rPr>
        <sz val="10"/>
        <color theme="1"/>
        <rFont val="Times New Roman"/>
        <family val="1"/>
      </rPr>
      <t xml:space="preserve"> 14202</t>
    </r>
  </si>
  <si>
    <t>ANNUAL AGENCY INCOME FOR PERIOD 10/1/XX-9/30/XX</t>
  </si>
  <si>
    <t xml:space="preserve">XYZ Non profit </t>
  </si>
  <si>
    <t>Program :</t>
  </si>
  <si>
    <t xml:space="preserve">XYZ Youth </t>
  </si>
  <si>
    <t xml:space="preserve">Source of Funding and Contract Dates </t>
  </si>
  <si>
    <t>Capital  (470000)</t>
  </si>
  <si>
    <t xml:space="preserve">CDBG </t>
  </si>
  <si>
    <t xml:space="preserve">ABC Foundation </t>
  </si>
  <si>
    <t xml:space="preserve">DEF Foundation </t>
  </si>
  <si>
    <t>Total Funding for Program</t>
  </si>
  <si>
    <t>Year 52  October 1, 2026 to September 30, 2027</t>
  </si>
  <si>
    <t>c/o DEPARTMENT OF COMMUNITY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</si>
</sst>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Engravers MT"/>
      <family val="1"/>
    </font>
    <font>
      <b/>
      <sz val="22"/>
      <color theme="1"/>
      <name val="Engravers MT"/>
      <family val="1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Engravers MT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Calibri"/>
      <family val="2"/>
    </font>
    <font>
      <sz val="8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0" fontId="3" fillId="0" borderId="0"/>
  </cellStyleXfs>
  <cellXfs count="335">
    <xf numFmtId="0" fontId="0" fillId="0" borderId="0" xfId="0"/>
    <xf numFmtId="0" fontId="6" fillId="0" borderId="0" xfId="2"/>
    <xf numFmtId="0" fontId="6" fillId="0" borderId="0" xfId="2" applyAlignment="1">
      <alignment wrapText="1"/>
    </xf>
    <xf numFmtId="0" fontId="8" fillId="0" borderId="0" xfId="2" applyFont="1"/>
    <xf numFmtId="0" fontId="10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/>
    <xf numFmtId="0" fontId="10" fillId="0" borderId="0" xfId="2" applyFont="1" applyAlignment="1">
      <alignment wrapText="1"/>
    </xf>
    <xf numFmtId="0" fontId="13" fillId="0" borderId="5" xfId="0" applyFont="1" applyBorder="1"/>
    <xf numFmtId="0" fontId="6" fillId="0" borderId="3" xfId="2" applyBorder="1"/>
    <xf numFmtId="0" fontId="6" fillId="0" borderId="3" xfId="2" applyBorder="1" applyAlignment="1">
      <alignment wrapText="1"/>
    </xf>
    <xf numFmtId="0" fontId="10" fillId="0" borderId="3" xfId="2" applyFont="1" applyBorder="1"/>
    <xf numFmtId="0" fontId="10" fillId="0" borderId="3" xfId="2" applyFont="1" applyBorder="1" applyAlignment="1">
      <alignment wrapText="1"/>
    </xf>
    <xf numFmtId="0" fontId="6" fillId="0" borderId="12" xfId="2" applyBorder="1"/>
    <xf numFmtId="0" fontId="6" fillId="0" borderId="13" xfId="2" applyBorder="1"/>
    <xf numFmtId="0" fontId="6" fillId="0" borderId="13" xfId="2" applyBorder="1" applyAlignment="1">
      <alignment wrapText="1"/>
    </xf>
    <xf numFmtId="0" fontId="6" fillId="0" borderId="15" xfId="2" applyBorder="1"/>
    <xf numFmtId="0" fontId="10" fillId="0" borderId="15" xfId="2" applyFont="1" applyBorder="1"/>
    <xf numFmtId="0" fontId="10" fillId="0" borderId="16" xfId="2" applyFont="1" applyBorder="1"/>
    <xf numFmtId="164" fontId="8" fillId="0" borderId="17" xfId="1" applyNumberFormat="1" applyFont="1" applyBorder="1"/>
    <xf numFmtId="164" fontId="8" fillId="0" borderId="19" xfId="1" applyNumberFormat="1" applyFont="1" applyBorder="1"/>
    <xf numFmtId="0" fontId="14" fillId="0" borderId="1" xfId="2" applyFont="1" applyBorder="1" applyAlignment="1">
      <alignment wrapText="1"/>
    </xf>
    <xf numFmtId="0" fontId="14" fillId="0" borderId="2" xfId="2" quotePrefix="1" applyFont="1" applyBorder="1" applyAlignment="1">
      <alignment wrapText="1"/>
    </xf>
    <xf numFmtId="0" fontId="15" fillId="0" borderId="0" xfId="2" applyFont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44" fontId="14" fillId="0" borderId="15" xfId="1" applyFont="1" applyBorder="1" applyAlignment="1">
      <alignment horizontal="center"/>
    </xf>
    <xf numFmtId="43" fontId="14" fillId="0" borderId="3" xfId="4" applyFont="1" applyBorder="1" applyAlignment="1">
      <alignment horizontal="center"/>
    </xf>
    <xf numFmtId="0" fontId="14" fillId="0" borderId="3" xfId="0" applyFont="1" applyBorder="1"/>
    <xf numFmtId="164" fontId="16" fillId="0" borderId="3" xfId="1" applyNumberFormat="1" applyFont="1" applyBorder="1"/>
    <xf numFmtId="164" fontId="14" fillId="0" borderId="3" xfId="1" applyNumberFormat="1" applyFont="1" applyBorder="1"/>
    <xf numFmtId="164" fontId="16" fillId="0" borderId="16" xfId="1" applyNumberFormat="1" applyFont="1" applyBorder="1"/>
    <xf numFmtId="0" fontId="5" fillId="0" borderId="0" xfId="2" applyFont="1"/>
    <xf numFmtId="0" fontId="17" fillId="0" borderId="0" xfId="2" applyFont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0" fontId="14" fillId="0" borderId="3" xfId="5" applyNumberFormat="1" applyFont="1" applyBorder="1" applyAlignment="1">
      <alignment horizontal="center"/>
    </xf>
    <xf numFmtId="10" fontId="14" fillId="0" borderId="21" xfId="5" applyNumberFormat="1" applyFont="1" applyBorder="1" applyAlignment="1">
      <alignment horizontal="center"/>
    </xf>
    <xf numFmtId="0" fontId="14" fillId="0" borderId="21" xfId="0" applyFont="1" applyBorder="1"/>
    <xf numFmtId="164" fontId="16" fillId="0" borderId="21" xfId="1" applyNumberFormat="1" applyFont="1" applyBorder="1"/>
    <xf numFmtId="164" fontId="16" fillId="0" borderId="22" xfId="1" applyNumberFormat="1" applyFont="1" applyBorder="1"/>
    <xf numFmtId="10" fontId="14" fillId="0" borderId="26" xfId="5" applyNumberFormat="1" applyFont="1" applyBorder="1" applyAlignment="1">
      <alignment horizontal="center"/>
    </xf>
    <xf numFmtId="165" fontId="14" fillId="0" borderId="27" xfId="5" applyNumberFormat="1" applyFont="1" applyBorder="1"/>
    <xf numFmtId="10" fontId="14" fillId="0" borderId="28" xfId="5" applyNumberFormat="1" applyFont="1" applyBorder="1" applyAlignment="1">
      <alignment horizontal="center"/>
    </xf>
    <xf numFmtId="0" fontId="14" fillId="0" borderId="13" xfId="2" applyFont="1" applyBorder="1" applyAlignment="1">
      <alignment wrapText="1"/>
    </xf>
    <xf numFmtId="0" fontId="14" fillId="0" borderId="13" xfId="2" applyFont="1" applyBorder="1"/>
    <xf numFmtId="0" fontId="14" fillId="0" borderId="3" xfId="2" applyFont="1" applyBorder="1" applyAlignment="1">
      <alignment wrapText="1"/>
    </xf>
    <xf numFmtId="0" fontId="14" fillId="0" borderId="3" xfId="2" applyFont="1" applyBorder="1"/>
    <xf numFmtId="44" fontId="14" fillId="0" borderId="13" xfId="1" applyFont="1" applyBorder="1"/>
    <xf numFmtId="44" fontId="14" fillId="0" borderId="3" xfId="1" applyFont="1" applyBorder="1"/>
    <xf numFmtId="0" fontId="8" fillId="0" borderId="12" xfId="2" applyFont="1" applyBorder="1"/>
    <xf numFmtId="0" fontId="8" fillId="0" borderId="13" xfId="2" applyFont="1" applyBorder="1"/>
    <xf numFmtId="0" fontId="8" fillId="0" borderId="13" xfId="2" applyFont="1" applyBorder="1" applyAlignment="1">
      <alignment wrapText="1"/>
    </xf>
    <xf numFmtId="44" fontId="14" fillId="0" borderId="27" xfId="1" applyFont="1" applyBorder="1"/>
    <xf numFmtId="43" fontId="14" fillId="0" borderId="21" xfId="4" applyFont="1" applyBorder="1"/>
    <xf numFmtId="0" fontId="14" fillId="0" borderId="21" xfId="2" applyFont="1" applyBorder="1" applyAlignment="1">
      <alignment wrapText="1"/>
    </xf>
    <xf numFmtId="44" fontId="14" fillId="0" borderId="21" xfId="1" applyFont="1" applyBorder="1"/>
    <xf numFmtId="44" fontId="14" fillId="0" borderId="15" xfId="1" applyFont="1" applyBorder="1"/>
    <xf numFmtId="43" fontId="14" fillId="0" borderId="3" xfId="4" applyFont="1" applyBorder="1"/>
    <xf numFmtId="0" fontId="14" fillId="0" borderId="12" xfId="2" applyFont="1" applyBorder="1"/>
    <xf numFmtId="0" fontId="14" fillId="0" borderId="15" xfId="2" applyFont="1" applyBorder="1"/>
    <xf numFmtId="164" fontId="8" fillId="0" borderId="20" xfId="2" applyNumberFormat="1" applyFont="1" applyBorder="1"/>
    <xf numFmtId="44" fontId="14" fillId="0" borderId="15" xfId="1" applyFont="1" applyBorder="1" applyAlignment="1" applyProtection="1">
      <alignment horizontal="center"/>
      <protection locked="0"/>
    </xf>
    <xf numFmtId="43" fontId="14" fillId="0" borderId="3" xfId="4" applyFont="1" applyBorder="1" applyAlignment="1" applyProtection="1">
      <alignment horizontal="center"/>
      <protection locked="0"/>
    </xf>
    <xf numFmtId="0" fontId="14" fillId="0" borderId="3" xfId="0" applyFont="1" applyBorder="1" applyProtection="1">
      <protection locked="0"/>
    </xf>
    <xf numFmtId="164" fontId="14" fillId="0" borderId="3" xfId="1" applyNumberFormat="1" applyFont="1" applyBorder="1" applyProtection="1">
      <protection locked="0"/>
    </xf>
    <xf numFmtId="0" fontId="14" fillId="0" borderId="21" xfId="0" applyFont="1" applyBorder="1" applyProtection="1">
      <protection locked="0"/>
    </xf>
    <xf numFmtId="10" fontId="14" fillId="0" borderId="26" xfId="5" applyNumberFormat="1" applyFont="1" applyBorder="1" applyAlignment="1" applyProtection="1">
      <alignment horizontal="center"/>
      <protection locked="0"/>
    </xf>
    <xf numFmtId="10" fontId="14" fillId="0" borderId="28" xfId="5" applyNumberFormat="1" applyFont="1" applyBorder="1" applyAlignment="1" applyProtection="1">
      <alignment horizontal="center"/>
      <protection locked="0"/>
    </xf>
    <xf numFmtId="0" fontId="14" fillId="0" borderId="15" xfId="2" applyFont="1" applyBorder="1" applyProtection="1">
      <protection locked="0"/>
    </xf>
    <xf numFmtId="0" fontId="14" fillId="0" borderId="3" xfId="2" applyFont="1" applyBorder="1" applyProtection="1">
      <protection locked="0"/>
    </xf>
    <xf numFmtId="0" fontId="14" fillId="0" borderId="3" xfId="2" applyFont="1" applyBorder="1" applyAlignment="1" applyProtection="1">
      <alignment wrapText="1"/>
      <protection locked="0"/>
    </xf>
    <xf numFmtId="44" fontId="14" fillId="0" borderId="3" xfId="1" applyFont="1" applyBorder="1" applyProtection="1">
      <protection locked="0"/>
    </xf>
    <xf numFmtId="44" fontId="14" fillId="0" borderId="27" xfId="1" applyFont="1" applyBorder="1" applyProtection="1">
      <protection locked="0"/>
    </xf>
    <xf numFmtId="43" fontId="14" fillId="0" borderId="21" xfId="4" applyFont="1" applyBorder="1" applyProtection="1">
      <protection locked="0"/>
    </xf>
    <xf numFmtId="0" fontId="14" fillId="0" borderId="21" xfId="2" applyFont="1" applyBorder="1" applyAlignment="1" applyProtection="1">
      <alignment wrapText="1"/>
      <protection locked="0"/>
    </xf>
    <xf numFmtId="44" fontId="14" fillId="0" borderId="21" xfId="1" applyFont="1" applyBorder="1" applyProtection="1">
      <protection locked="0"/>
    </xf>
    <xf numFmtId="44" fontId="14" fillId="0" borderId="15" xfId="1" applyFont="1" applyBorder="1" applyProtection="1">
      <protection locked="0"/>
    </xf>
    <xf numFmtId="43" fontId="14" fillId="0" borderId="3" xfId="4" applyFont="1" applyBorder="1" applyProtection="1">
      <protection locked="0"/>
    </xf>
    <xf numFmtId="0" fontId="6" fillId="0" borderId="0" xfId="2" applyProtection="1">
      <protection locked="0"/>
    </xf>
    <xf numFmtId="0" fontId="5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6" fillId="0" borderId="0" xfId="2" applyAlignment="1" applyProtection="1">
      <alignment wrapText="1"/>
      <protection locked="0"/>
    </xf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wrapText="1"/>
      <protection locked="0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44" fontId="14" fillId="0" borderId="22" xfId="1" applyFont="1" applyBorder="1" applyProtection="1">
      <protection locked="0"/>
    </xf>
    <xf numFmtId="44" fontId="14" fillId="0" borderId="16" xfId="1" applyFont="1" applyBorder="1" applyProtection="1">
      <protection locked="0"/>
    </xf>
    <xf numFmtId="164" fontId="14" fillId="0" borderId="21" xfId="1" applyNumberFormat="1" applyFont="1" applyBorder="1" applyProtection="1">
      <protection locked="0"/>
    </xf>
    <xf numFmtId="164" fontId="14" fillId="0" borderId="22" xfId="1" applyNumberFormat="1" applyFont="1" applyBorder="1" applyProtection="1"/>
    <xf numFmtId="164" fontId="14" fillId="0" borderId="3" xfId="1" applyNumberFormat="1" applyFont="1" applyBorder="1" applyProtection="1"/>
    <xf numFmtId="164" fontId="14" fillId="0" borderId="16" xfId="1" applyNumberFormat="1" applyFont="1" applyBorder="1" applyProtection="1">
      <protection locked="0"/>
    </xf>
    <xf numFmtId="0" fontId="20" fillId="0" borderId="32" xfId="2" applyFont="1" applyBorder="1" applyAlignment="1">
      <alignment wrapText="1"/>
    </xf>
    <xf numFmtId="0" fontId="19" fillId="0" borderId="0" xfId="0" applyFont="1" applyAlignment="1">
      <alignment horizontal="right"/>
    </xf>
    <xf numFmtId="0" fontId="21" fillId="0" borderId="0" xfId="2" applyFont="1" applyAlignment="1">
      <alignment horizontal="center" vertical="center"/>
    </xf>
    <xf numFmtId="0" fontId="22" fillId="0" borderId="0" xfId="2" applyFont="1"/>
    <xf numFmtId="0" fontId="10" fillId="0" borderId="31" xfId="2" applyFont="1" applyBorder="1"/>
    <xf numFmtId="0" fontId="10" fillId="0" borderId="1" xfId="2" applyFont="1" applyBorder="1"/>
    <xf numFmtId="0" fontId="23" fillId="0" borderId="21" xfId="0" applyFont="1" applyBorder="1" applyAlignment="1">
      <alignment horizontal="left"/>
    </xf>
    <xf numFmtId="164" fontId="24" fillId="0" borderId="21" xfId="1" applyNumberFormat="1" applyFont="1" applyBorder="1" applyProtection="1"/>
    <xf numFmtId="0" fontId="23" fillId="0" borderId="3" xfId="0" applyFont="1" applyBorder="1" applyAlignment="1">
      <alignment horizontal="left"/>
    </xf>
    <xf numFmtId="9" fontId="24" fillId="0" borderId="3" xfId="5" applyFont="1" applyBorder="1" applyProtection="1"/>
    <xf numFmtId="164" fontId="24" fillId="0" borderId="3" xfId="1" applyNumberFormat="1" applyFont="1" applyBorder="1" applyProtection="1"/>
    <xf numFmtId="0" fontId="24" fillId="0" borderId="3" xfId="2" applyFont="1" applyBorder="1" applyAlignment="1">
      <alignment horizontal="left" wrapText="1"/>
    </xf>
    <xf numFmtId="0" fontId="6" fillId="0" borderId="1" xfId="2" applyBorder="1" applyAlignment="1" applyProtection="1">
      <alignment wrapText="1"/>
      <protection locked="0"/>
    </xf>
    <xf numFmtId="0" fontId="22" fillId="0" borderId="0" xfId="2" applyFont="1" applyAlignment="1" applyProtection="1">
      <alignment wrapText="1"/>
      <protection locked="0"/>
    </xf>
    <xf numFmtId="0" fontId="4" fillId="0" borderId="0" xfId="6" applyProtection="1">
      <protection locked="0"/>
    </xf>
    <xf numFmtId="0" fontId="4" fillId="0" borderId="0" xfId="6" applyAlignment="1" applyProtection="1">
      <alignment wrapText="1"/>
      <protection locked="0"/>
    </xf>
    <xf numFmtId="44" fontId="16" fillId="0" borderId="40" xfId="1" applyFont="1" applyBorder="1" applyProtection="1">
      <protection locked="0"/>
    </xf>
    <xf numFmtId="44" fontId="16" fillId="0" borderId="32" xfId="1" applyFont="1" applyBorder="1" applyProtection="1">
      <protection locked="0"/>
    </xf>
    <xf numFmtId="44" fontId="14" fillId="0" borderId="40" xfId="1" applyFont="1" applyBorder="1" applyProtection="1">
      <protection locked="0"/>
    </xf>
    <xf numFmtId="43" fontId="14" fillId="0" borderId="41" xfId="4" applyFont="1" applyBorder="1" applyAlignment="1" applyProtection="1">
      <alignment horizontal="center"/>
      <protection locked="0"/>
    </xf>
    <xf numFmtId="44" fontId="19" fillId="0" borderId="20" xfId="1" applyFont="1" applyBorder="1" applyAlignment="1" applyProtection="1">
      <alignment horizontal="center"/>
      <protection locked="0"/>
    </xf>
    <xf numFmtId="44" fontId="16" fillId="0" borderId="3" xfId="1" applyFont="1" applyBorder="1" applyProtection="1">
      <protection locked="0"/>
    </xf>
    <xf numFmtId="44" fontId="16" fillId="0" borderId="29" xfId="1" applyFont="1" applyBorder="1" applyProtection="1">
      <protection locked="0"/>
    </xf>
    <xf numFmtId="43" fontId="14" fillId="0" borderId="42" xfId="4" applyFont="1" applyBorder="1" applyAlignment="1" applyProtection="1">
      <alignment horizontal="center"/>
      <protection locked="0"/>
    </xf>
    <xf numFmtId="44" fontId="14" fillId="0" borderId="0" xfId="1" applyFont="1" applyBorder="1" applyAlignment="1" applyProtection="1">
      <alignment horizontal="center"/>
      <protection locked="0"/>
    </xf>
    <xf numFmtId="44" fontId="16" fillId="0" borderId="31" xfId="1" applyFont="1" applyBorder="1" applyProtection="1">
      <protection locked="0"/>
    </xf>
    <xf numFmtId="44" fontId="14" fillId="0" borderId="2" xfId="1" applyFont="1" applyBorder="1" applyAlignment="1" applyProtection="1">
      <alignment horizontal="center"/>
      <protection locked="0"/>
    </xf>
    <xf numFmtId="44" fontId="16" fillId="0" borderId="43" xfId="1" applyFont="1" applyBorder="1" applyProtection="1">
      <protection locked="0"/>
    </xf>
    <xf numFmtId="44" fontId="16" fillId="0" borderId="30" xfId="1" applyFont="1" applyBorder="1" applyProtection="1">
      <protection locked="0"/>
    </xf>
    <xf numFmtId="44" fontId="16" fillId="0" borderId="21" xfId="1" applyFont="1" applyBorder="1" applyProtection="1">
      <protection locked="0"/>
    </xf>
    <xf numFmtId="44" fontId="14" fillId="0" borderId="29" xfId="1" applyFont="1" applyBorder="1" applyProtection="1">
      <protection locked="0"/>
    </xf>
    <xf numFmtId="44" fontId="18" fillId="0" borderId="0" xfId="1" applyFont="1" applyBorder="1" applyAlignment="1" applyProtection="1">
      <alignment horizontal="center"/>
      <protection locked="0"/>
    </xf>
    <xf numFmtId="44" fontId="14" fillId="0" borderId="44" xfId="1" applyFont="1" applyBorder="1" applyAlignment="1" applyProtection="1">
      <alignment horizontal="center"/>
      <protection locked="0"/>
    </xf>
    <xf numFmtId="44" fontId="18" fillId="0" borderId="3" xfId="1" applyFont="1" applyBorder="1" applyProtection="1">
      <protection locked="0"/>
    </xf>
    <xf numFmtId="44" fontId="18" fillId="0" borderId="42" xfId="1" applyFont="1" applyBorder="1" applyAlignment="1" applyProtection="1">
      <alignment wrapText="1"/>
      <protection locked="0"/>
    </xf>
    <xf numFmtId="44" fontId="18" fillId="0" borderId="2" xfId="1" applyFont="1" applyBorder="1" applyAlignment="1" applyProtection="1">
      <alignment wrapText="1"/>
      <protection locked="0"/>
    </xf>
    <xf numFmtId="0" fontId="4" fillId="0" borderId="3" xfId="6" applyBorder="1" applyProtection="1">
      <protection locked="0"/>
    </xf>
    <xf numFmtId="0" fontId="8" fillId="0" borderId="26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13" fillId="0" borderId="26" xfId="0" applyFont="1" applyBorder="1"/>
    <xf numFmtId="0" fontId="8" fillId="0" borderId="26" xfId="0" applyFont="1" applyBorder="1" applyAlignment="1">
      <alignment horizontal="left" wrapText="1"/>
    </xf>
    <xf numFmtId="0" fontId="8" fillId="0" borderId="47" xfId="0" applyFont="1" applyBorder="1" applyAlignment="1">
      <alignment horizontal="left" wrapText="1"/>
    </xf>
    <xf numFmtId="0" fontId="8" fillId="0" borderId="0" xfId="6" applyFont="1" applyProtection="1">
      <protection locked="0"/>
    </xf>
    <xf numFmtId="0" fontId="0" fillId="0" borderId="1" xfId="0" applyBorder="1"/>
    <xf numFmtId="0" fontId="4" fillId="0" borderId="1" xfId="6" applyBorder="1" applyAlignment="1" applyProtection="1">
      <alignment wrapText="1"/>
      <protection locked="0"/>
    </xf>
    <xf numFmtId="0" fontId="8" fillId="0" borderId="0" xfId="6" applyFont="1" applyAlignment="1" applyProtection="1">
      <alignment horizontal="right"/>
      <protection locked="0"/>
    </xf>
    <xf numFmtId="0" fontId="0" fillId="0" borderId="2" xfId="0" applyBorder="1"/>
    <xf numFmtId="0" fontId="4" fillId="0" borderId="2" xfId="6" applyBorder="1" applyAlignment="1" applyProtection="1">
      <alignment wrapText="1"/>
      <protection locked="0"/>
    </xf>
    <xf numFmtId="0" fontId="8" fillId="0" borderId="0" xfId="6" applyFont="1" applyAlignment="1">
      <alignment horizontal="right"/>
    </xf>
    <xf numFmtId="0" fontId="8" fillId="0" borderId="2" xfId="6" applyFont="1" applyBorder="1"/>
    <xf numFmtId="0" fontId="4" fillId="0" borderId="0" xfId="6"/>
    <xf numFmtId="0" fontId="4" fillId="0" borderId="1" xfId="6" applyBorder="1"/>
    <xf numFmtId="0" fontId="4" fillId="0" borderId="1" xfId="6" applyBorder="1" applyAlignment="1">
      <alignment horizontal="center" wrapText="1"/>
    </xf>
    <xf numFmtId="0" fontId="8" fillId="0" borderId="1" xfId="6" applyFont="1" applyBorder="1"/>
    <xf numFmtId="0" fontId="4" fillId="0" borderId="0" xfId="6" applyAlignment="1">
      <alignment wrapText="1"/>
    </xf>
    <xf numFmtId="0" fontId="10" fillId="0" borderId="0" xfId="6" applyFont="1" applyAlignment="1">
      <alignment horizontal="center" vertical="center" wrapText="1"/>
    </xf>
    <xf numFmtId="0" fontId="25" fillId="0" borderId="0" xfId="6" applyFont="1" applyAlignment="1">
      <alignment horizontal="center" vertical="center"/>
    </xf>
    <xf numFmtId="0" fontId="8" fillId="0" borderId="0" xfId="6" applyFont="1" applyAlignment="1">
      <alignment horizontal="center" wrapText="1"/>
    </xf>
    <xf numFmtId="0" fontId="26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 wrapText="1"/>
    </xf>
    <xf numFmtId="0" fontId="26" fillId="0" borderId="0" xfId="6" applyFont="1" applyAlignment="1" applyProtection="1">
      <alignment horizontal="center" wrapText="1"/>
      <protection locked="0"/>
    </xf>
    <xf numFmtId="0" fontId="17" fillId="0" borderId="0" xfId="6" applyFont="1" applyAlignment="1">
      <alignment horizontal="center" vertical="center" wrapText="1"/>
    </xf>
    <xf numFmtId="0" fontId="27" fillId="0" borderId="0" xfId="6" applyFont="1" applyAlignment="1">
      <alignment horizontal="center" vertical="center"/>
    </xf>
    <xf numFmtId="0" fontId="8" fillId="2" borderId="36" xfId="0" applyFont="1" applyFill="1" applyBorder="1"/>
    <xf numFmtId="0" fontId="8" fillId="2" borderId="36" xfId="0" applyFont="1" applyFill="1" applyBorder="1" applyAlignment="1">
      <alignment vertical="top" wrapText="1"/>
    </xf>
    <xf numFmtId="0" fontId="13" fillId="2" borderId="36" xfId="0" applyFont="1" applyFill="1" applyBorder="1" applyAlignment="1">
      <alignment wrapText="1"/>
    </xf>
    <xf numFmtId="0" fontId="8" fillId="2" borderId="36" xfId="0" applyFont="1" applyFill="1" applyBorder="1" applyAlignment="1">
      <alignment horizontal="center" wrapText="1"/>
    </xf>
    <xf numFmtId="0" fontId="8" fillId="2" borderId="37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3" xfId="0" applyFont="1" applyFill="1" applyBorder="1"/>
    <xf numFmtId="0" fontId="0" fillId="2" borderId="0" xfId="0" applyFill="1"/>
    <xf numFmtId="0" fontId="14" fillId="2" borderId="27" xfId="2" applyFont="1" applyFill="1" applyBorder="1" applyProtection="1">
      <protection locked="0"/>
    </xf>
    <xf numFmtId="0" fontId="14" fillId="2" borderId="21" xfId="2" applyFont="1" applyFill="1" applyBorder="1" applyProtection="1">
      <protection locked="0"/>
    </xf>
    <xf numFmtId="0" fontId="14" fillId="2" borderId="21" xfId="2" applyFont="1" applyFill="1" applyBorder="1" applyAlignment="1" applyProtection="1">
      <alignment wrapText="1"/>
      <protection locked="0"/>
    </xf>
    <xf numFmtId="44" fontId="14" fillId="2" borderId="21" xfId="1" applyFont="1" applyFill="1" applyBorder="1" applyProtection="1">
      <protection locked="0"/>
    </xf>
    <xf numFmtId="44" fontId="14" fillId="2" borderId="22" xfId="1" applyFont="1" applyFill="1" applyBorder="1" applyProtection="1">
      <protection locked="0"/>
    </xf>
    <xf numFmtId="0" fontId="8" fillId="2" borderId="12" xfId="2" applyFont="1" applyFill="1" applyBorder="1"/>
    <xf numFmtId="0" fontId="8" fillId="2" borderId="13" xfId="2" applyFont="1" applyFill="1" applyBorder="1"/>
    <xf numFmtId="0" fontId="8" fillId="2" borderId="13" xfId="2" applyFont="1" applyFill="1" applyBorder="1" applyAlignment="1">
      <alignment wrapText="1"/>
    </xf>
    <xf numFmtId="0" fontId="14" fillId="2" borderId="12" xfId="2" applyFont="1" applyFill="1" applyBorder="1" applyProtection="1">
      <protection locked="0"/>
    </xf>
    <xf numFmtId="0" fontId="14" fillId="2" borderId="13" xfId="2" applyFont="1" applyFill="1" applyBorder="1" applyProtection="1">
      <protection locked="0"/>
    </xf>
    <xf numFmtId="0" fontId="14" fillId="2" borderId="13" xfId="2" applyFont="1" applyFill="1" applyBorder="1" applyAlignment="1" applyProtection="1">
      <alignment wrapText="1"/>
      <protection locked="0"/>
    </xf>
    <xf numFmtId="44" fontId="14" fillId="2" borderId="13" xfId="1" applyFont="1" applyFill="1" applyBorder="1" applyProtection="1">
      <protection locked="0"/>
    </xf>
    <xf numFmtId="44" fontId="14" fillId="2" borderId="14" xfId="1" applyFont="1" applyFill="1" applyBorder="1" applyProtection="1">
      <protection locked="0"/>
    </xf>
    <xf numFmtId="44" fontId="14" fillId="0" borderId="3" xfId="1" applyFont="1" applyFill="1" applyBorder="1" applyProtection="1">
      <protection locked="0"/>
    </xf>
    <xf numFmtId="44" fontId="14" fillId="0" borderId="16" xfId="1" applyFont="1" applyFill="1" applyBorder="1" applyProtection="1">
      <protection locked="0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/>
    <xf numFmtId="0" fontId="8" fillId="2" borderId="50" xfId="0" applyFont="1" applyFill="1" applyBorder="1"/>
    <xf numFmtId="0" fontId="8" fillId="0" borderId="51" xfId="0" applyFont="1" applyBorder="1"/>
    <xf numFmtId="0" fontId="8" fillId="3" borderId="53" xfId="0" applyFont="1" applyFill="1" applyBorder="1"/>
    <xf numFmtId="164" fontId="8" fillId="0" borderId="52" xfId="1" applyNumberFormat="1" applyFont="1" applyBorder="1" applyProtection="1"/>
    <xf numFmtId="164" fontId="8" fillId="0" borderId="55" xfId="1" applyNumberFormat="1" applyFont="1" applyBorder="1" applyProtection="1"/>
    <xf numFmtId="44" fontId="14" fillId="0" borderId="18" xfId="1" applyFont="1" applyBorder="1" applyAlignment="1" applyProtection="1">
      <alignment horizontal="center"/>
      <protection locked="0"/>
    </xf>
    <xf numFmtId="43" fontId="14" fillId="0" borderId="17" xfId="4" applyFont="1" applyBorder="1" applyAlignment="1" applyProtection="1">
      <alignment horizontal="center"/>
      <protection locked="0"/>
    </xf>
    <xf numFmtId="0" fontId="14" fillId="0" borderId="17" xfId="0" applyFont="1" applyBorder="1" applyProtection="1">
      <protection locked="0"/>
    </xf>
    <xf numFmtId="164" fontId="14" fillId="0" borderId="17" xfId="1" applyNumberFormat="1" applyFont="1" applyBorder="1" applyProtection="1"/>
    <xf numFmtId="164" fontId="14" fillId="0" borderId="17" xfId="1" applyNumberFormat="1" applyFont="1" applyBorder="1" applyProtection="1">
      <protection locked="0"/>
    </xf>
    <xf numFmtId="164" fontId="14" fillId="0" borderId="19" xfId="1" applyNumberFormat="1" applyFont="1" applyBorder="1" applyProtection="1">
      <protection locked="0"/>
    </xf>
    <xf numFmtId="0" fontId="8" fillId="0" borderId="56" xfId="0" applyFont="1" applyBorder="1"/>
    <xf numFmtId="0" fontId="8" fillId="0" borderId="53" xfId="0" applyFont="1" applyBorder="1"/>
    <xf numFmtId="10" fontId="14" fillId="0" borderId="17" xfId="5" applyNumberFormat="1" applyFont="1" applyBorder="1" applyAlignment="1" applyProtection="1">
      <alignment horizontal="center"/>
      <protection locked="0"/>
    </xf>
    <xf numFmtId="164" fontId="14" fillId="0" borderId="19" xfId="1" applyNumberFormat="1" applyFont="1" applyBorder="1" applyProtection="1"/>
    <xf numFmtId="0" fontId="14" fillId="0" borderId="18" xfId="2" applyFont="1" applyBorder="1" applyProtection="1">
      <protection locked="0"/>
    </xf>
    <xf numFmtId="0" fontId="14" fillId="0" borderId="17" xfId="2" applyFont="1" applyBorder="1" applyProtection="1">
      <protection locked="0"/>
    </xf>
    <xf numFmtId="0" fontId="14" fillId="0" borderId="17" xfId="2" applyFont="1" applyBorder="1" applyAlignment="1" applyProtection="1">
      <alignment wrapText="1"/>
      <protection locked="0"/>
    </xf>
    <xf numFmtId="44" fontId="14" fillId="0" borderId="17" xfId="1" applyFont="1" applyBorder="1" applyProtection="1">
      <protection locked="0"/>
    </xf>
    <xf numFmtId="44" fontId="14" fillId="0" borderId="19" xfId="1" applyFont="1" applyBorder="1" applyProtection="1">
      <protection locked="0"/>
    </xf>
    <xf numFmtId="44" fontId="14" fillId="0" borderId="18" xfId="1" applyFont="1" applyBorder="1" applyProtection="1">
      <protection locked="0"/>
    </xf>
    <xf numFmtId="43" fontId="14" fillId="0" borderId="17" xfId="4" applyFont="1" applyBorder="1" applyProtection="1">
      <protection locked="0"/>
    </xf>
    <xf numFmtId="0" fontId="8" fillId="2" borderId="10" xfId="0" applyFont="1" applyFill="1" applyBorder="1"/>
    <xf numFmtId="0" fontId="8" fillId="2" borderId="0" xfId="0" applyFont="1" applyFill="1"/>
    <xf numFmtId="0" fontId="8" fillId="2" borderId="11" xfId="0" applyFont="1" applyFill="1" applyBorder="1"/>
    <xf numFmtId="0" fontId="19" fillId="3" borderId="56" xfId="0" applyFont="1" applyFill="1" applyBorder="1"/>
    <xf numFmtId="0" fontId="19" fillId="3" borderId="53" xfId="0" applyFont="1" applyFill="1" applyBorder="1"/>
    <xf numFmtId="0" fontId="19" fillId="3" borderId="54" xfId="0" applyFont="1" applyFill="1" applyBorder="1"/>
    <xf numFmtId="164" fontId="8" fillId="0" borderId="52" xfId="1" applyNumberFormat="1" applyFont="1" applyFill="1" applyBorder="1" applyProtection="1"/>
    <xf numFmtId="164" fontId="8" fillId="0" borderId="55" xfId="1" applyNumberFormat="1" applyFont="1" applyFill="1" applyBorder="1" applyProtection="1"/>
    <xf numFmtId="44" fontId="14" fillId="0" borderId="17" xfId="1" applyFont="1" applyFill="1" applyBorder="1" applyProtection="1">
      <protection locked="0"/>
    </xf>
    <xf numFmtId="44" fontId="14" fillId="0" borderId="19" xfId="1" applyFont="1" applyFill="1" applyBorder="1" applyProtection="1">
      <protection locked="0"/>
    </xf>
    <xf numFmtId="0" fontId="18" fillId="3" borderId="53" xfId="0" applyFont="1" applyFill="1" applyBorder="1"/>
    <xf numFmtId="164" fontId="18" fillId="0" borderId="21" xfId="1" applyNumberFormat="1" applyFont="1" applyBorder="1" applyAlignment="1" applyProtection="1">
      <alignment horizontal="right"/>
    </xf>
    <xf numFmtId="0" fontId="19" fillId="2" borderId="13" xfId="0" applyFont="1" applyFill="1" applyBorder="1"/>
    <xf numFmtId="0" fontId="19" fillId="2" borderId="50" xfId="0" applyFont="1" applyFill="1" applyBorder="1"/>
    <xf numFmtId="0" fontId="18" fillId="2" borderId="21" xfId="2" applyFont="1" applyFill="1" applyBorder="1" applyAlignment="1" applyProtection="1">
      <alignment wrapText="1"/>
      <protection locked="0"/>
    </xf>
    <xf numFmtId="0" fontId="19" fillId="2" borderId="0" xfId="0" applyFont="1" applyFill="1"/>
    <xf numFmtId="0" fontId="19" fillId="2" borderId="13" xfId="2" applyFont="1" applyFill="1" applyBorder="1" applyAlignment="1">
      <alignment wrapText="1"/>
    </xf>
    <xf numFmtId="0" fontId="19" fillId="2" borderId="24" xfId="0" applyFont="1" applyFill="1" applyBorder="1"/>
    <xf numFmtId="0" fontId="18" fillId="2" borderId="13" xfId="2" applyFont="1" applyFill="1" applyBorder="1" applyAlignment="1" applyProtection="1">
      <alignment wrapText="1"/>
      <protection locked="0"/>
    </xf>
    <xf numFmtId="0" fontId="3" fillId="0" borderId="0" xfId="7" applyProtection="1">
      <protection locked="0"/>
    </xf>
    <xf numFmtId="0" fontId="3" fillId="0" borderId="0" xfId="7" applyAlignment="1" applyProtection="1">
      <alignment wrapText="1"/>
      <protection locked="0"/>
    </xf>
    <xf numFmtId="43" fontId="14" fillId="0" borderId="57" xfId="4" applyFont="1" applyBorder="1" applyAlignment="1" applyProtection="1">
      <alignment horizontal="center"/>
      <protection locked="0"/>
    </xf>
    <xf numFmtId="0" fontId="3" fillId="0" borderId="3" xfId="7" applyBorder="1" applyProtection="1">
      <protection locked="0"/>
    </xf>
    <xf numFmtId="0" fontId="8" fillId="0" borderId="45" xfId="7" applyFont="1" applyBorder="1" applyAlignment="1" applyProtection="1">
      <alignment horizontal="center" wrapText="1"/>
      <protection locked="0"/>
    </xf>
    <xf numFmtId="0" fontId="8" fillId="0" borderId="0" xfId="7" applyFont="1" applyProtection="1">
      <protection locked="0"/>
    </xf>
    <xf numFmtId="0" fontId="3" fillId="0" borderId="1" xfId="7" applyBorder="1" applyAlignment="1" applyProtection="1">
      <alignment wrapText="1"/>
      <protection locked="0"/>
    </xf>
    <xf numFmtId="0" fontId="8" fillId="0" borderId="0" xfId="7" applyFont="1"/>
    <xf numFmtId="0" fontId="3" fillId="0" borderId="1" xfId="7" applyBorder="1" applyProtection="1">
      <protection locked="0"/>
    </xf>
    <xf numFmtId="0" fontId="3" fillId="0" borderId="0" xfId="7"/>
    <xf numFmtId="0" fontId="3" fillId="0" borderId="0" xfId="7" applyAlignment="1">
      <alignment wrapText="1"/>
    </xf>
    <xf numFmtId="0" fontId="10" fillId="0" borderId="0" xfId="7" applyFont="1" applyAlignment="1">
      <alignment horizontal="center" vertical="center" wrapText="1"/>
    </xf>
    <xf numFmtId="0" fontId="9" fillId="0" borderId="0" xfId="7" applyFont="1" applyAlignment="1">
      <alignment horizontal="center" vertical="center"/>
    </xf>
    <xf numFmtId="0" fontId="8" fillId="0" borderId="0" xfId="7" applyFont="1" applyAlignment="1">
      <alignment horizontal="center" wrapText="1"/>
    </xf>
    <xf numFmtId="0" fontId="11" fillId="0" borderId="0" xfId="7" applyFont="1" applyAlignment="1">
      <alignment horizontal="center" vertical="center" wrapText="1"/>
    </xf>
    <xf numFmtId="0" fontId="11" fillId="0" borderId="0" xfId="7" applyFont="1" applyAlignment="1">
      <alignment horizontal="center" vertical="center"/>
    </xf>
    <xf numFmtId="0" fontId="17" fillId="0" borderId="0" xfId="7" applyFont="1" applyAlignment="1">
      <alignment horizontal="center" vertical="center" wrapText="1"/>
    </xf>
    <xf numFmtId="0" fontId="24" fillId="0" borderId="3" xfId="0" applyFont="1" applyBorder="1"/>
    <xf numFmtId="0" fontId="23" fillId="0" borderId="3" xfId="0" applyFont="1" applyBorder="1" applyProtection="1">
      <protection locked="0"/>
    </xf>
    <xf numFmtId="0" fontId="24" fillId="0" borderId="17" xfId="0" applyFont="1" applyBorder="1"/>
    <xf numFmtId="0" fontId="23" fillId="0" borderId="17" xfId="0" applyFont="1" applyBorder="1" applyProtection="1">
      <protection locked="0"/>
    </xf>
    <xf numFmtId="0" fontId="23" fillId="0" borderId="21" xfId="0" applyFont="1" applyBorder="1" applyProtection="1">
      <protection locked="0"/>
    </xf>
    <xf numFmtId="0" fontId="23" fillId="0" borderId="3" xfId="2" applyFont="1" applyBorder="1" applyAlignment="1" applyProtection="1">
      <alignment wrapText="1"/>
      <protection locked="0"/>
    </xf>
    <xf numFmtId="0" fontId="23" fillId="0" borderId="17" xfId="2" applyFont="1" applyBorder="1" applyAlignment="1" applyProtection="1">
      <alignment wrapText="1"/>
      <protection locked="0"/>
    </xf>
    <xf numFmtId="0" fontId="23" fillId="0" borderId="21" xfId="2" applyFont="1" applyBorder="1" applyAlignment="1" applyProtection="1">
      <alignment wrapText="1"/>
      <protection locked="0"/>
    </xf>
    <xf numFmtId="0" fontId="23" fillId="4" borderId="3" xfId="0" applyFont="1" applyFill="1" applyBorder="1" applyAlignment="1">
      <alignment horizontal="left"/>
    </xf>
    <xf numFmtId="164" fontId="24" fillId="0" borderId="30" xfId="1" applyNumberFormat="1" applyFont="1" applyBorder="1" applyProtection="1"/>
    <xf numFmtId="0" fontId="29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8" fillId="2" borderId="24" xfId="0" applyFont="1" applyFill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wrapText="1"/>
    </xf>
    <xf numFmtId="0" fontId="2" fillId="0" borderId="0" xfId="2" applyFont="1" applyAlignment="1" applyProtection="1">
      <alignment horizontal="center" wrapText="1"/>
      <protection locked="0"/>
    </xf>
    <xf numFmtId="0" fontId="2" fillId="0" borderId="0" xfId="2" applyFont="1" applyAlignment="1">
      <alignment horizontal="center"/>
    </xf>
    <xf numFmtId="0" fontId="2" fillId="0" borderId="0" xfId="2" applyFont="1" applyProtection="1">
      <protection locked="0"/>
    </xf>
    <xf numFmtId="0" fontId="2" fillId="0" borderId="0" xfId="2" applyFont="1" applyAlignment="1" applyProtection="1">
      <alignment wrapText="1"/>
      <protection locked="0"/>
    </xf>
    <xf numFmtId="0" fontId="2" fillId="0" borderId="0" xfId="2" quotePrefix="1" applyFont="1" applyAlignment="1" applyProtection="1">
      <alignment wrapText="1"/>
      <protection locked="0"/>
    </xf>
    <xf numFmtId="164" fontId="2" fillId="2" borderId="13" xfId="1" applyNumberFormat="1" applyFont="1" applyFill="1" applyBorder="1" applyProtection="1"/>
    <xf numFmtId="164" fontId="2" fillId="2" borderId="14" xfId="1" applyNumberFormat="1" applyFont="1" applyFill="1" applyBorder="1" applyProtection="1"/>
    <xf numFmtId="0" fontId="2" fillId="0" borderId="52" xfId="0" applyFont="1" applyBorder="1" applyAlignment="1">
      <alignment horizontal="center"/>
    </xf>
    <xf numFmtId="0" fontId="2" fillId="3" borderId="53" xfId="0" applyFont="1" applyFill="1" applyBorder="1"/>
    <xf numFmtId="0" fontId="2" fillId="2" borderId="50" xfId="0" applyFont="1" applyFill="1" applyBorder="1"/>
    <xf numFmtId="0" fontId="2" fillId="2" borderId="13" xfId="0" applyFont="1" applyFill="1" applyBorder="1"/>
    <xf numFmtId="0" fontId="2" fillId="2" borderId="0" xfId="0" applyFont="1" applyFill="1"/>
    <xf numFmtId="0" fontId="2" fillId="2" borderId="13" xfId="2" applyFont="1" applyFill="1" applyBorder="1" applyAlignment="1">
      <alignment wrapText="1"/>
    </xf>
    <xf numFmtId="0" fontId="2" fillId="2" borderId="13" xfId="2" applyFont="1" applyFill="1" applyBorder="1"/>
    <xf numFmtId="0" fontId="2" fillId="2" borderId="14" xfId="2" applyFont="1" applyFill="1" applyBorder="1"/>
    <xf numFmtId="0" fontId="2" fillId="2" borderId="24" xfId="0" applyFont="1" applyFill="1" applyBorder="1"/>
    <xf numFmtId="0" fontId="2" fillId="0" borderId="0" xfId="0" applyFont="1" applyAlignment="1">
      <alignment horizontal="center"/>
    </xf>
    <xf numFmtId="164" fontId="2" fillId="0" borderId="33" xfId="1" applyNumberFormat="1" applyFont="1" applyBorder="1" applyProtection="1"/>
    <xf numFmtId="164" fontId="2" fillId="0" borderId="34" xfId="1" applyNumberFormat="1" applyFont="1" applyBorder="1" applyProtection="1"/>
    <xf numFmtId="164" fontId="2" fillId="0" borderId="0" xfId="1" applyNumberFormat="1" applyFont="1" applyBorder="1" applyProtection="1"/>
    <xf numFmtId="0" fontId="2" fillId="0" borderId="21" xfId="0" applyFont="1" applyBorder="1" applyAlignment="1">
      <alignment horizontal="left"/>
    </xf>
    <xf numFmtId="164" fontId="2" fillId="0" borderId="30" xfId="1" applyNumberFormat="1" applyFont="1" applyBorder="1" applyProtection="1"/>
    <xf numFmtId="0" fontId="2" fillId="0" borderId="3" xfId="2" applyFont="1" applyBorder="1"/>
    <xf numFmtId="164" fontId="2" fillId="0" borderId="3" xfId="1" applyNumberFormat="1" applyFont="1" applyBorder="1" applyAlignment="1" applyProtection="1"/>
    <xf numFmtId="0" fontId="2" fillId="0" borderId="3" xfId="0" applyFont="1" applyBorder="1"/>
    <xf numFmtId="164" fontId="2" fillId="0" borderId="3" xfId="1" applyNumberFormat="1" applyFont="1" applyBorder="1"/>
    <xf numFmtId="0" fontId="2" fillId="0" borderId="0" xfId="6" applyFont="1" applyAlignment="1" applyProtection="1">
      <alignment horizontal="center"/>
      <protection locked="0"/>
    </xf>
    <xf numFmtId="0" fontId="2" fillId="0" borderId="2" xfId="0" applyFont="1" applyBorder="1"/>
    <xf numFmtId="14" fontId="2" fillId="0" borderId="42" xfId="0" applyNumberFormat="1" applyFont="1" applyBorder="1"/>
    <xf numFmtId="44" fontId="2" fillId="0" borderId="3" xfId="1" applyFont="1" applyBorder="1" applyProtection="1"/>
    <xf numFmtId="44" fontId="2" fillId="0" borderId="29" xfId="1" applyFont="1" applyBorder="1" applyProtection="1"/>
    <xf numFmtId="164" fontId="2" fillId="0" borderId="3" xfId="1" applyNumberFormat="1" applyFont="1" applyBorder="1" applyProtection="1">
      <protection locked="0"/>
    </xf>
    <xf numFmtId="44" fontId="2" fillId="0" borderId="43" xfId="1" applyFont="1" applyBorder="1" applyProtection="1">
      <protection locked="0"/>
    </xf>
    <xf numFmtId="44" fontId="2" fillId="0" borderId="3" xfId="1" applyFont="1" applyBorder="1" applyProtection="1">
      <protection locked="0"/>
    </xf>
    <xf numFmtId="164" fontId="2" fillId="0" borderId="13" xfId="1" applyNumberFormat="1" applyFont="1" applyBorder="1"/>
    <xf numFmtId="164" fontId="2" fillId="0" borderId="14" xfId="1" applyNumberFormat="1" applyFont="1" applyBorder="1"/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0" fontId="2" fillId="0" borderId="21" xfId="0" applyFont="1" applyBorder="1"/>
    <xf numFmtId="44" fontId="2" fillId="0" borderId="14" xfId="1" applyFont="1" applyBorder="1"/>
    <xf numFmtId="44" fontId="2" fillId="0" borderId="16" xfId="1" applyFont="1" applyBorder="1"/>
    <xf numFmtId="44" fontId="2" fillId="0" borderId="3" xfId="1" applyFont="1" applyBorder="1"/>
    <xf numFmtId="0" fontId="2" fillId="0" borderId="13" xfId="2" applyFont="1" applyBorder="1"/>
    <xf numFmtId="0" fontId="2" fillId="0" borderId="14" xfId="2" applyFont="1" applyBorder="1"/>
    <xf numFmtId="44" fontId="2" fillId="0" borderId="21" xfId="1" applyFont="1" applyBorder="1"/>
    <xf numFmtId="44" fontId="2" fillId="0" borderId="22" xfId="1" applyFont="1" applyBorder="1"/>
    <xf numFmtId="0" fontId="2" fillId="0" borderId="16" xfId="2" applyFont="1" applyBorder="1"/>
    <xf numFmtId="0" fontId="2" fillId="0" borderId="0" xfId="7" applyFont="1" applyAlignment="1">
      <alignment horizontal="center" wrapText="1"/>
    </xf>
    <xf numFmtId="44" fontId="2" fillId="0" borderId="21" xfId="1" applyFont="1" applyBorder="1" applyProtection="1">
      <protection locked="0"/>
    </xf>
    <xf numFmtId="44" fontId="2" fillId="0" borderId="40" xfId="1" applyFont="1" applyBorder="1" applyProtection="1">
      <protection locked="0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8" fillId="0" borderId="0" xfId="2" applyFont="1" applyAlignment="1">
      <alignment horizontal="right"/>
    </xf>
    <xf numFmtId="0" fontId="8" fillId="2" borderId="35" xfId="0" applyFont="1" applyFill="1" applyBorder="1" applyAlignment="1">
      <alignment horizontal="left" wrapText="1"/>
    </xf>
    <xf numFmtId="0" fontId="8" fillId="2" borderId="36" xfId="0" applyFont="1" applyFill="1" applyBorder="1" applyAlignment="1">
      <alignment horizontal="left" wrapText="1"/>
    </xf>
    <xf numFmtId="0" fontId="8" fillId="2" borderId="38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8" fillId="2" borderId="39" xfId="0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8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3" fillId="0" borderId="47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" fillId="0" borderId="2" xfId="2" quotePrefix="1" applyFont="1" applyBorder="1" applyAlignment="1" applyProtection="1">
      <alignment wrapText="1"/>
      <protection locked="0"/>
    </xf>
    <xf numFmtId="0" fontId="0" fillId="0" borderId="2" xfId="0" quotePrefix="1" applyBorder="1"/>
  </cellXfs>
  <cellStyles count="8">
    <cellStyle name="Comma" xfId="4" builtinId="3"/>
    <cellStyle name="Currency" xfId="1" builtinId="4"/>
    <cellStyle name="Currency 2" xfId="3" xr:uid="{00000000-0005-0000-0000-000002000000}"/>
    <cellStyle name="Normal" xfId="0" builtinId="0"/>
    <cellStyle name="Normal 2" xfId="2" xr:uid="{00000000-0005-0000-0000-000004000000}"/>
    <cellStyle name="Normal 2 2" xfId="6" xr:uid="{00000000-0005-0000-0000-000005000000}"/>
    <cellStyle name="Normal 2 3" xfId="7" xr:uid="{00000000-0005-0000-0000-000006000000}"/>
    <cellStyle name="Percent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104775</xdr:rowOff>
    </xdr:from>
    <xdr:to>
      <xdr:col>1</xdr:col>
      <xdr:colOff>1504950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F7D97-646C-F59B-5FB3-AAA7C1A41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04775"/>
          <a:ext cx="647700" cy="10477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285750</xdr:colOff>
      <xdr:row>0</xdr:row>
      <xdr:rowOff>133350</xdr:rowOff>
    </xdr:from>
    <xdr:to>
      <xdr:col>4</xdr:col>
      <xdr:colOff>365125</xdr:colOff>
      <xdr:row>3</xdr:row>
      <xdr:rowOff>184150</xdr:rowOff>
    </xdr:to>
    <xdr:pic>
      <xdr:nvPicPr>
        <xdr:cNvPr id="4" name="Image 1" descr="A picture containing text, clipart, ceramic ware, porcelain&#10;&#10;AI-generated content may be incorrect.">
          <a:extLst>
            <a:ext uri="{FF2B5EF4-FFF2-40B4-BE49-F238E27FC236}">
              <a16:creationId xmlns:a16="http://schemas.microsoft.com/office/drawing/2014/main" id="{6B6BDC22-D019-BF2F-9F64-B5CF3DC27A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10425" y="133350"/>
          <a:ext cx="784225" cy="784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733425</xdr:colOff>
      <xdr:row>2</xdr:row>
      <xdr:rowOff>47625</xdr:rowOff>
    </xdr:from>
    <xdr:to>
      <xdr:col>4</xdr:col>
      <xdr:colOff>403225</xdr:colOff>
      <xdr:row>5</xdr:row>
      <xdr:rowOff>69850</xdr:rowOff>
    </xdr:to>
    <xdr:pic>
      <xdr:nvPicPr>
        <xdr:cNvPr id="3" name="Image 1" descr="A picture containing text, clipart, ceramic ware, porcelain&#10;&#10;AI-generated content may be incorrect.">
          <a:extLst>
            <a:ext uri="{FF2B5EF4-FFF2-40B4-BE49-F238E27FC236}">
              <a16:creationId xmlns:a16="http://schemas.microsoft.com/office/drawing/2014/main" id="{2A9452EE-83D9-0280-1889-551219D2B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05400" y="571500"/>
          <a:ext cx="784225" cy="784225"/>
        </a:xfrm>
        <a:prstGeom prst="rect">
          <a:avLst/>
        </a:prstGeom>
      </xdr:spPr>
    </xdr:pic>
    <xdr:clientData/>
  </xdr:twoCellAnchor>
  <xdr:twoCellAnchor editAs="oneCell">
    <xdr:from>
      <xdr:col>0</xdr:col>
      <xdr:colOff>1000125</xdr:colOff>
      <xdr:row>1</xdr:row>
      <xdr:rowOff>85725</xdr:rowOff>
    </xdr:from>
    <xdr:to>
      <xdr:col>1</xdr:col>
      <xdr:colOff>190500</xdr:colOff>
      <xdr:row>5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90E44B-077D-8C37-4F2D-3FE4A5FF9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19100"/>
          <a:ext cx="504825" cy="9334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38099</xdr:rowOff>
    </xdr:from>
    <xdr:to>
      <xdr:col>2</xdr:col>
      <xdr:colOff>323850</xdr:colOff>
      <xdr:row>5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06445-51B9-047E-F01E-0CCC01FA6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8099"/>
          <a:ext cx="619125" cy="1000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4276725</xdr:colOff>
      <xdr:row>1</xdr:row>
      <xdr:rowOff>0</xdr:rowOff>
    </xdr:from>
    <xdr:to>
      <xdr:col>3</xdr:col>
      <xdr:colOff>469900</xdr:colOff>
      <xdr:row>5</xdr:row>
      <xdr:rowOff>22225</xdr:rowOff>
    </xdr:to>
    <xdr:pic>
      <xdr:nvPicPr>
        <xdr:cNvPr id="4" name="Image 1" descr="A picture containing text, clipart, ceramic ware, porcelain&#10;&#10;AI-generated content may be incorrect.">
          <a:extLst>
            <a:ext uri="{FF2B5EF4-FFF2-40B4-BE49-F238E27FC236}">
              <a16:creationId xmlns:a16="http://schemas.microsoft.com/office/drawing/2014/main" id="{6C0979D3-0C36-BA54-A9BA-10FA41D79D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67375" y="238125"/>
          <a:ext cx="784225" cy="784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116"/>
  <sheetViews>
    <sheetView tabSelected="1" workbookViewId="0">
      <selection activeCell="E2" sqref="E2"/>
    </sheetView>
  </sheetViews>
  <sheetFormatPr defaultColWidth="8.75" defaultRowHeight="15" x14ac:dyDescent="0.25"/>
  <cols>
    <col min="1" max="1" width="7.5" style="81" customWidth="1"/>
    <col min="2" max="2" width="26.625" style="81" customWidth="1"/>
    <col min="3" max="3" width="56.75" style="84" customWidth="1"/>
    <col min="4" max="4" width="9.25" style="84" customWidth="1"/>
    <col min="5" max="5" width="11.375" style="84" customWidth="1"/>
    <col min="6" max="8" width="15.375" style="82" customWidth="1"/>
    <col min="9" max="10" width="8.75" style="81"/>
    <col min="11" max="11" width="8.75" style="81" hidden="1" customWidth="1"/>
    <col min="12" max="16384" width="8.75" style="81"/>
  </cols>
  <sheetData>
    <row r="1" spans="1:11" ht="27.75" x14ac:dyDescent="0.25">
      <c r="A1" s="1"/>
      <c r="B1" s="1"/>
      <c r="C1" s="255" t="s">
        <v>0</v>
      </c>
      <c r="D1" s="98"/>
      <c r="E1" s="87"/>
      <c r="F1" s="259"/>
      <c r="G1" s="35"/>
      <c r="H1" s="260"/>
    </row>
    <row r="2" spans="1:11" x14ac:dyDescent="0.25">
      <c r="A2" s="1"/>
      <c r="B2" s="1"/>
      <c r="C2" s="256" t="s">
        <v>1</v>
      </c>
      <c r="D2" s="256"/>
      <c r="E2" s="88"/>
      <c r="F2" s="259"/>
      <c r="G2" s="6"/>
      <c r="H2" s="260"/>
    </row>
    <row r="3" spans="1:11" x14ac:dyDescent="0.25">
      <c r="A3" s="1"/>
      <c r="B3" s="1"/>
      <c r="C3" s="261" t="s">
        <v>2</v>
      </c>
      <c r="D3" s="261"/>
      <c r="E3" s="89"/>
      <c r="F3" s="259"/>
      <c r="G3" s="6"/>
      <c r="H3" s="260"/>
    </row>
    <row r="4" spans="1:11" x14ac:dyDescent="0.25">
      <c r="A4" s="1"/>
      <c r="B4" s="1"/>
      <c r="C4" s="256" t="s">
        <v>3</v>
      </c>
      <c r="D4" s="256"/>
      <c r="E4" s="89"/>
      <c r="F4" s="259"/>
      <c r="G4" s="6"/>
      <c r="H4" s="260"/>
    </row>
    <row r="5" spans="1:11" x14ac:dyDescent="0.25">
      <c r="A5" s="5"/>
      <c r="B5" s="5"/>
      <c r="C5" s="256" t="s">
        <v>4</v>
      </c>
      <c r="D5" s="256"/>
      <c r="E5" s="89"/>
      <c r="F5" s="259"/>
      <c r="G5" s="4"/>
      <c r="H5" s="260"/>
    </row>
    <row r="6" spans="1:11" x14ac:dyDescent="0.25">
      <c r="A6" s="1"/>
      <c r="B6" s="1"/>
      <c r="C6" s="262" t="s">
        <v>5</v>
      </c>
      <c r="D6" s="1"/>
      <c r="E6" s="1"/>
      <c r="F6" s="259"/>
      <c r="G6" s="4"/>
      <c r="H6" s="260"/>
    </row>
    <row r="7" spans="1:11" ht="15.75" x14ac:dyDescent="0.25">
      <c r="A7" s="99" t="s">
        <v>6</v>
      </c>
      <c r="B7" s="99" t="s">
        <v>7</v>
      </c>
      <c r="C7" s="109" t="s">
        <v>8</v>
      </c>
      <c r="D7" s="109"/>
      <c r="F7" s="263"/>
      <c r="G7" s="263"/>
      <c r="H7" s="263"/>
    </row>
    <row r="8" spans="1:11" ht="24" customHeight="1" x14ac:dyDescent="0.25">
      <c r="A8" s="314" t="s">
        <v>9</v>
      </c>
      <c r="B8" s="314"/>
      <c r="C8" s="108"/>
      <c r="E8" s="264"/>
      <c r="F8" s="263"/>
      <c r="G8" s="263"/>
      <c r="H8" s="263"/>
    </row>
    <row r="9" spans="1:11" ht="24" customHeight="1" x14ac:dyDescent="0.25">
      <c r="A9" s="314" t="s">
        <v>10</v>
      </c>
      <c r="B9" s="314"/>
      <c r="E9" s="264"/>
      <c r="F9" s="263"/>
      <c r="G9" s="263"/>
      <c r="H9" s="263"/>
    </row>
    <row r="10" spans="1:11" ht="24" customHeight="1" x14ac:dyDescent="0.25">
      <c r="A10" s="314" t="s">
        <v>11</v>
      </c>
      <c r="B10" s="314"/>
      <c r="C10" s="333" t="s">
        <v>98</v>
      </c>
      <c r="D10" s="265"/>
      <c r="E10" s="265"/>
      <c r="F10" s="263"/>
      <c r="G10" s="263"/>
      <c r="H10" s="263"/>
    </row>
    <row r="11" spans="1:11" ht="24" customHeight="1" x14ac:dyDescent="0.25">
      <c r="A11" s="314" t="s">
        <v>12</v>
      </c>
      <c r="B11" s="314"/>
      <c r="C11" s="108"/>
      <c r="E11" s="264"/>
      <c r="F11" s="263"/>
      <c r="G11" s="263"/>
      <c r="H11" s="263"/>
    </row>
    <row r="12" spans="1:11" ht="15.75" thickBot="1" x14ac:dyDescent="0.3">
      <c r="A12" s="83"/>
      <c r="B12" s="83"/>
      <c r="F12" s="263"/>
      <c r="G12" s="263"/>
      <c r="H12" s="263"/>
    </row>
    <row r="13" spans="1:11" ht="39.75" customHeight="1" x14ac:dyDescent="0.25">
      <c r="A13" s="315" t="s">
        <v>13</v>
      </c>
      <c r="B13" s="316"/>
      <c r="C13" s="160" t="s">
        <v>14</v>
      </c>
      <c r="D13" s="161" t="s">
        <v>15</v>
      </c>
      <c r="E13" s="162" t="s">
        <v>16</v>
      </c>
      <c r="F13" s="163" t="s">
        <v>17</v>
      </c>
      <c r="G13" s="163" t="s">
        <v>18</v>
      </c>
      <c r="H13" s="164" t="s">
        <v>19</v>
      </c>
    </row>
    <row r="14" spans="1:11" ht="15.6" customHeight="1" thickBot="1" x14ac:dyDescent="0.3">
      <c r="A14" s="317" t="s">
        <v>20</v>
      </c>
      <c r="B14" s="318"/>
      <c r="C14" s="318"/>
      <c r="D14" s="318"/>
      <c r="E14" s="318"/>
      <c r="F14" s="318"/>
      <c r="G14" s="318"/>
      <c r="H14" s="319"/>
      <c r="K14" s="263" t="s">
        <v>21</v>
      </c>
    </row>
    <row r="15" spans="1:11" x14ac:dyDescent="0.25">
      <c r="A15" s="165" t="s">
        <v>22</v>
      </c>
      <c r="B15" s="166" t="s">
        <v>23</v>
      </c>
      <c r="C15" s="167" t="s">
        <v>24</v>
      </c>
      <c r="D15" s="168"/>
      <c r="E15" s="221"/>
      <c r="F15" s="266"/>
      <c r="G15" s="266"/>
      <c r="H15" s="267"/>
      <c r="K15" s="263" t="s">
        <v>25</v>
      </c>
    </row>
    <row r="16" spans="1:11" x14ac:dyDescent="0.25">
      <c r="A16" s="64"/>
      <c r="B16" s="65"/>
      <c r="C16" s="66"/>
      <c r="D16" s="245"/>
      <c r="E16" s="246"/>
      <c r="F16" s="94"/>
      <c r="G16" s="67"/>
      <c r="H16" s="95">
        <f t="shared" ref="H16:H27" si="0">SUM(F16:G16)</f>
        <v>0</v>
      </c>
      <c r="K16" s="263" t="s">
        <v>26</v>
      </c>
    </row>
    <row r="17" spans="1:11" x14ac:dyDescent="0.25">
      <c r="A17" s="64"/>
      <c r="B17" s="65"/>
      <c r="C17" s="66"/>
      <c r="D17" s="245"/>
      <c r="E17" s="246"/>
      <c r="F17" s="94"/>
      <c r="G17" s="67"/>
      <c r="H17" s="95">
        <f t="shared" si="0"/>
        <v>0</v>
      </c>
    </row>
    <row r="18" spans="1:11" x14ac:dyDescent="0.25">
      <c r="A18" s="64"/>
      <c r="B18" s="65"/>
      <c r="C18" s="66"/>
      <c r="D18" s="245"/>
      <c r="E18" s="246"/>
      <c r="F18" s="94"/>
      <c r="G18" s="67"/>
      <c r="H18" s="95">
        <f t="shared" si="0"/>
        <v>0</v>
      </c>
      <c r="K18" s="263" t="s">
        <v>21</v>
      </c>
    </row>
    <row r="19" spans="1:11" x14ac:dyDescent="0.25">
      <c r="A19" s="64"/>
      <c r="B19" s="65"/>
      <c r="C19" s="66"/>
      <c r="D19" s="245"/>
      <c r="E19" s="246"/>
      <c r="F19" s="94"/>
      <c r="G19" s="67"/>
      <c r="H19" s="95">
        <f t="shared" si="0"/>
        <v>0</v>
      </c>
      <c r="K19" s="263" t="s">
        <v>27</v>
      </c>
    </row>
    <row r="20" spans="1:11" x14ac:dyDescent="0.25">
      <c r="A20" s="64"/>
      <c r="B20" s="65"/>
      <c r="C20" s="66"/>
      <c r="D20" s="245"/>
      <c r="E20" s="246"/>
      <c r="F20" s="94"/>
      <c r="G20" s="67"/>
      <c r="H20" s="95">
        <f t="shared" si="0"/>
        <v>0</v>
      </c>
      <c r="K20" s="263" t="s">
        <v>28</v>
      </c>
    </row>
    <row r="21" spans="1:11" x14ac:dyDescent="0.25">
      <c r="A21" s="64"/>
      <c r="B21" s="65"/>
      <c r="C21" s="66"/>
      <c r="D21" s="245"/>
      <c r="E21" s="246"/>
      <c r="F21" s="94"/>
      <c r="G21" s="67"/>
      <c r="H21" s="95">
        <f t="shared" si="0"/>
        <v>0</v>
      </c>
      <c r="K21" s="263" t="s">
        <v>29</v>
      </c>
    </row>
    <row r="22" spans="1:11" x14ac:dyDescent="0.25">
      <c r="A22" s="64"/>
      <c r="B22" s="65"/>
      <c r="C22" s="66"/>
      <c r="D22" s="245"/>
      <c r="E22" s="246"/>
      <c r="F22" s="94"/>
      <c r="G22" s="67"/>
      <c r="H22" s="95">
        <f t="shared" si="0"/>
        <v>0</v>
      </c>
    </row>
    <row r="23" spans="1:11" x14ac:dyDescent="0.25">
      <c r="A23" s="64"/>
      <c r="B23" s="65"/>
      <c r="C23" s="66"/>
      <c r="D23" s="245"/>
      <c r="E23" s="246"/>
      <c r="F23" s="94"/>
      <c r="G23" s="67"/>
      <c r="H23" s="95">
        <f t="shared" si="0"/>
        <v>0</v>
      </c>
    </row>
    <row r="24" spans="1:11" x14ac:dyDescent="0.25">
      <c r="A24" s="64"/>
      <c r="B24" s="65"/>
      <c r="C24" s="66"/>
      <c r="D24" s="245"/>
      <c r="E24" s="246"/>
      <c r="F24" s="94"/>
      <c r="G24" s="67"/>
      <c r="H24" s="95">
        <f t="shared" si="0"/>
        <v>0</v>
      </c>
    </row>
    <row r="25" spans="1:11" x14ac:dyDescent="0.25">
      <c r="A25" s="64"/>
      <c r="B25" s="65"/>
      <c r="C25" s="66"/>
      <c r="D25" s="245"/>
      <c r="E25" s="246"/>
      <c r="F25" s="94"/>
      <c r="G25" s="67"/>
      <c r="H25" s="95">
        <f t="shared" si="0"/>
        <v>0</v>
      </c>
    </row>
    <row r="26" spans="1:11" x14ac:dyDescent="0.25">
      <c r="A26" s="64"/>
      <c r="B26" s="65"/>
      <c r="C26" s="66"/>
      <c r="D26" s="245"/>
      <c r="E26" s="246"/>
      <c r="F26" s="94"/>
      <c r="G26" s="67"/>
      <c r="H26" s="95">
        <f t="shared" si="0"/>
        <v>0</v>
      </c>
    </row>
    <row r="27" spans="1:11" x14ac:dyDescent="0.25">
      <c r="A27" s="64"/>
      <c r="B27" s="65"/>
      <c r="C27" s="66"/>
      <c r="D27" s="245"/>
      <c r="E27" s="246"/>
      <c r="F27" s="94"/>
      <c r="G27" s="67"/>
      <c r="H27" s="95">
        <f t="shared" si="0"/>
        <v>0</v>
      </c>
    </row>
    <row r="28" spans="1:11" x14ac:dyDescent="0.25">
      <c r="A28" s="64"/>
      <c r="B28" s="65"/>
      <c r="C28" s="66"/>
      <c r="D28" s="245"/>
      <c r="E28" s="246"/>
      <c r="F28" s="94"/>
      <c r="G28" s="67"/>
      <c r="H28" s="95">
        <f>SUM(F28:G28)</f>
        <v>0</v>
      </c>
    </row>
    <row r="29" spans="1:11" x14ac:dyDescent="0.25">
      <c r="A29" s="64"/>
      <c r="B29" s="65"/>
      <c r="C29" s="66"/>
      <c r="D29" s="245"/>
      <c r="E29" s="246"/>
      <c r="F29" s="94"/>
      <c r="G29" s="67"/>
      <c r="H29" s="95">
        <f t="shared" ref="H29:H33" si="1">SUM(F29:G29)</f>
        <v>0</v>
      </c>
    </row>
    <row r="30" spans="1:11" x14ac:dyDescent="0.25">
      <c r="A30" s="64"/>
      <c r="B30" s="65"/>
      <c r="C30" s="66"/>
      <c r="D30" s="245"/>
      <c r="E30" s="246"/>
      <c r="F30" s="94"/>
      <c r="G30" s="67"/>
      <c r="H30" s="95">
        <f t="shared" si="1"/>
        <v>0</v>
      </c>
    </row>
    <row r="31" spans="1:11" x14ac:dyDescent="0.25">
      <c r="A31" s="64"/>
      <c r="B31" s="65"/>
      <c r="C31" s="66"/>
      <c r="D31" s="245"/>
      <c r="E31" s="246"/>
      <c r="F31" s="94"/>
      <c r="G31" s="67"/>
      <c r="H31" s="95">
        <f t="shared" si="1"/>
        <v>0</v>
      </c>
    </row>
    <row r="32" spans="1:11" x14ac:dyDescent="0.25">
      <c r="A32" s="64"/>
      <c r="B32" s="65"/>
      <c r="C32" s="66"/>
      <c r="D32" s="245"/>
      <c r="E32" s="246"/>
      <c r="F32" s="94"/>
      <c r="G32" s="67"/>
      <c r="H32" s="95">
        <f t="shared" si="1"/>
        <v>0</v>
      </c>
    </row>
    <row r="33" spans="1:8" ht="15.75" thickBot="1" x14ac:dyDescent="0.3">
      <c r="A33" s="192"/>
      <c r="B33" s="193"/>
      <c r="C33" s="194"/>
      <c r="D33" s="247"/>
      <c r="E33" s="248"/>
      <c r="F33" s="195"/>
      <c r="G33" s="196"/>
      <c r="H33" s="197">
        <f t="shared" si="1"/>
        <v>0</v>
      </c>
    </row>
    <row r="34" spans="1:8" ht="16.5" thickTop="1" thickBot="1" x14ac:dyDescent="0.3">
      <c r="A34" s="188" t="s">
        <v>30</v>
      </c>
      <c r="B34" s="268"/>
      <c r="C34" s="81"/>
      <c r="D34" s="269"/>
      <c r="E34" s="214"/>
      <c r="F34" s="190">
        <f>SUM(F15:F33)</f>
        <v>0</v>
      </c>
      <c r="G34" s="190">
        <f>SUM(G15:G33)</f>
        <v>0</v>
      </c>
      <c r="H34" s="191">
        <f>SUM(H15:H33)</f>
        <v>0</v>
      </c>
    </row>
    <row r="35" spans="1:8" ht="16.5" thickTop="1" thickBot="1" x14ac:dyDescent="0.3">
      <c r="A35" s="184" t="s">
        <v>31</v>
      </c>
      <c r="B35" s="185"/>
      <c r="C35" s="258" t="s">
        <v>32</v>
      </c>
      <c r="D35" s="270"/>
      <c r="E35" s="222"/>
      <c r="F35" s="185"/>
      <c r="G35" s="185"/>
      <c r="H35" s="186"/>
    </row>
    <row r="36" spans="1:8" x14ac:dyDescent="0.25">
      <c r="A36" s="165" t="s">
        <v>22</v>
      </c>
      <c r="B36" s="166"/>
      <c r="C36" s="167" t="s">
        <v>33</v>
      </c>
      <c r="D36" s="271"/>
      <c r="E36" s="221"/>
      <c r="F36" s="266"/>
      <c r="G36" s="266"/>
      <c r="H36" s="267"/>
    </row>
    <row r="37" spans="1:8" x14ac:dyDescent="0.25">
      <c r="A37" s="70"/>
      <c r="B37" s="66"/>
      <c r="C37" s="68"/>
      <c r="D37" s="249" t="s">
        <v>21</v>
      </c>
      <c r="E37" s="249" t="s">
        <v>21</v>
      </c>
      <c r="F37" s="92"/>
      <c r="G37" s="92"/>
      <c r="H37" s="93">
        <f>SUM(F37:G37)</f>
        <v>0</v>
      </c>
    </row>
    <row r="38" spans="1:8" x14ac:dyDescent="0.25">
      <c r="A38" s="70"/>
      <c r="B38" s="66"/>
      <c r="C38" s="68"/>
      <c r="D38" s="249"/>
      <c r="E38" s="249"/>
      <c r="F38" s="92"/>
      <c r="G38" s="92"/>
      <c r="H38" s="93">
        <f t="shared" ref="H38:H43" si="2">SUM(F38:G38)</f>
        <v>0</v>
      </c>
    </row>
    <row r="39" spans="1:8" x14ac:dyDescent="0.25">
      <c r="A39" s="70"/>
      <c r="B39" s="66"/>
      <c r="C39" s="68"/>
      <c r="D39" s="249"/>
      <c r="E39" s="249"/>
      <c r="F39" s="92"/>
      <c r="G39" s="92"/>
      <c r="H39" s="93">
        <f t="shared" si="2"/>
        <v>0</v>
      </c>
    </row>
    <row r="40" spans="1:8" x14ac:dyDescent="0.25">
      <c r="A40" s="70"/>
      <c r="B40" s="66"/>
      <c r="C40" s="68"/>
      <c r="D40" s="249"/>
      <c r="E40" s="249"/>
      <c r="F40" s="92"/>
      <c r="G40" s="92"/>
      <c r="H40" s="93">
        <f t="shared" si="2"/>
        <v>0</v>
      </c>
    </row>
    <row r="41" spans="1:8" x14ac:dyDescent="0.25">
      <c r="A41" s="70"/>
      <c r="B41" s="66"/>
      <c r="C41" s="68"/>
      <c r="D41" s="249"/>
      <c r="E41" s="249"/>
      <c r="F41" s="92"/>
      <c r="G41" s="92"/>
      <c r="H41" s="93">
        <f t="shared" si="2"/>
        <v>0</v>
      </c>
    </row>
    <row r="42" spans="1:8" x14ac:dyDescent="0.25">
      <c r="A42" s="69"/>
      <c r="B42" s="66"/>
      <c r="C42" s="66"/>
      <c r="D42" s="249"/>
      <c r="E42" s="249"/>
      <c r="F42" s="92"/>
      <c r="G42" s="92"/>
      <c r="H42" s="93">
        <f t="shared" si="2"/>
        <v>0</v>
      </c>
    </row>
    <row r="43" spans="1:8" ht="15.75" thickBot="1" x14ac:dyDescent="0.3">
      <c r="A43" s="200"/>
      <c r="B43" s="194"/>
      <c r="C43" s="194"/>
      <c r="D43" s="248"/>
      <c r="E43" s="248"/>
      <c r="F43" s="196"/>
      <c r="G43" s="196"/>
      <c r="H43" s="201">
        <f t="shared" si="2"/>
        <v>0</v>
      </c>
    </row>
    <row r="44" spans="1:8" ht="16.5" thickTop="1" thickBot="1" x14ac:dyDescent="0.3">
      <c r="A44" s="198" t="s">
        <v>34</v>
      </c>
      <c r="B44" s="199"/>
      <c r="C44" s="188"/>
      <c r="D44" s="269"/>
      <c r="E44" s="214"/>
      <c r="F44" s="190">
        <f>SUM(F37:F43)</f>
        <v>0</v>
      </c>
      <c r="G44" s="190">
        <f>SUM(G37:G43)</f>
        <v>0</v>
      </c>
      <c r="H44" s="191">
        <f>SUM(H37:H43)</f>
        <v>0</v>
      </c>
    </row>
    <row r="45" spans="1:8" ht="16.5" thickTop="1" thickBot="1" x14ac:dyDescent="0.3">
      <c r="A45" s="184" t="s">
        <v>35</v>
      </c>
      <c r="B45" s="185"/>
      <c r="C45" s="187"/>
      <c r="D45" s="270"/>
      <c r="E45" s="222"/>
      <c r="F45" s="185"/>
      <c r="G45" s="185"/>
      <c r="H45" s="186"/>
    </row>
    <row r="46" spans="1:8" x14ac:dyDescent="0.25">
      <c r="A46" s="169"/>
      <c r="B46" s="170"/>
      <c r="C46" s="171"/>
      <c r="D46" s="171"/>
      <c r="E46" s="223"/>
      <c r="F46" s="172"/>
      <c r="G46" s="172"/>
      <c r="H46" s="173">
        <f t="shared" ref="H46:H48" si="3">SUM(F46:G46)</f>
        <v>0</v>
      </c>
    </row>
    <row r="47" spans="1:8" x14ac:dyDescent="0.25">
      <c r="A47" s="71"/>
      <c r="B47" s="72"/>
      <c r="C47" s="73"/>
      <c r="D47" s="250" t="s">
        <v>21</v>
      </c>
      <c r="E47" s="250" t="s">
        <v>21</v>
      </c>
      <c r="F47" s="74"/>
      <c r="G47" s="74"/>
      <c r="H47" s="91">
        <f t="shared" si="3"/>
        <v>0</v>
      </c>
    </row>
    <row r="48" spans="1:8" x14ac:dyDescent="0.25">
      <c r="A48" s="71"/>
      <c r="B48" s="72"/>
      <c r="C48" s="73"/>
      <c r="D48" s="250"/>
      <c r="E48" s="250"/>
      <c r="F48" s="74"/>
      <c r="G48" s="74"/>
      <c r="H48" s="91">
        <f t="shared" si="3"/>
        <v>0</v>
      </c>
    </row>
    <row r="49" spans="1:8" x14ac:dyDescent="0.25">
      <c r="A49" s="71"/>
      <c r="B49" s="72"/>
      <c r="C49" s="73"/>
      <c r="D49" s="250"/>
      <c r="E49" s="250"/>
      <c r="F49" s="74"/>
      <c r="G49" s="74"/>
      <c r="H49" s="91">
        <f>F49+G49</f>
        <v>0</v>
      </c>
    </row>
    <row r="50" spans="1:8" ht="15.75" thickBot="1" x14ac:dyDescent="0.3">
      <c r="A50" s="202"/>
      <c r="B50" s="203"/>
      <c r="C50" s="204"/>
      <c r="D50" s="251"/>
      <c r="E50" s="251"/>
      <c r="F50" s="205"/>
      <c r="G50" s="205"/>
      <c r="H50" s="206">
        <f t="shared" ref="H50" si="4">SUM(F50:G50)</f>
        <v>0</v>
      </c>
    </row>
    <row r="51" spans="1:8" ht="16.5" thickTop="1" thickBot="1" x14ac:dyDescent="0.3">
      <c r="A51" s="198" t="s">
        <v>36</v>
      </c>
      <c r="B51" s="199"/>
      <c r="C51" s="199"/>
      <c r="D51" s="269"/>
      <c r="E51" s="214"/>
      <c r="F51" s="190">
        <f>SUM(F46:F50)</f>
        <v>0</v>
      </c>
      <c r="G51" s="190">
        <f>SUM(G46:G50)</f>
        <v>0</v>
      </c>
      <c r="H51" s="190">
        <f>SUM(H46:H50)</f>
        <v>0</v>
      </c>
    </row>
    <row r="52" spans="1:8" ht="16.5" thickTop="1" thickBot="1" x14ac:dyDescent="0.3">
      <c r="A52" s="209" t="s">
        <v>37</v>
      </c>
      <c r="B52" s="210"/>
      <c r="C52" s="210"/>
      <c r="D52" s="272"/>
      <c r="E52" s="224"/>
      <c r="F52" s="210"/>
      <c r="G52" s="210"/>
      <c r="H52" s="211"/>
    </row>
    <row r="53" spans="1:8" x14ac:dyDescent="0.25">
      <c r="A53" s="174" t="s">
        <v>22</v>
      </c>
      <c r="B53" s="175" t="s">
        <v>38</v>
      </c>
      <c r="C53" s="176" t="s">
        <v>24</v>
      </c>
      <c r="D53" s="273"/>
      <c r="E53" s="225"/>
      <c r="F53" s="274"/>
      <c r="G53" s="274"/>
      <c r="H53" s="275"/>
    </row>
    <row r="54" spans="1:8" x14ac:dyDescent="0.25">
      <c r="A54" s="75"/>
      <c r="B54" s="76"/>
      <c r="C54" s="77"/>
      <c r="D54" s="252" t="s">
        <v>21</v>
      </c>
      <c r="E54" s="252" t="s">
        <v>21</v>
      </c>
      <c r="F54" s="78"/>
      <c r="G54" s="78"/>
      <c r="H54" s="90">
        <f>SUM(F54:G54)</f>
        <v>0</v>
      </c>
    </row>
    <row r="55" spans="1:8" x14ac:dyDescent="0.25">
      <c r="A55" s="79"/>
      <c r="B55" s="80"/>
      <c r="C55" s="73"/>
      <c r="D55" s="252"/>
      <c r="E55" s="252"/>
      <c r="F55" s="74"/>
      <c r="G55" s="74"/>
      <c r="H55" s="90">
        <f t="shared" ref="H55:H56" si="5">SUM(F55:G55)</f>
        <v>0</v>
      </c>
    </row>
    <row r="56" spans="1:8" x14ac:dyDescent="0.25">
      <c r="A56" s="79"/>
      <c r="B56" s="80"/>
      <c r="C56" s="73"/>
      <c r="D56" s="252"/>
      <c r="E56" s="252"/>
      <c r="F56" s="74"/>
      <c r="G56" s="74"/>
      <c r="H56" s="90">
        <f t="shared" si="5"/>
        <v>0</v>
      </c>
    </row>
    <row r="57" spans="1:8" ht="15.75" thickBot="1" x14ac:dyDescent="0.3">
      <c r="A57" s="207"/>
      <c r="B57" s="208"/>
      <c r="C57" s="204"/>
      <c r="D57" s="251"/>
      <c r="E57" s="251"/>
      <c r="F57" s="205"/>
      <c r="G57" s="205"/>
      <c r="H57" s="206">
        <f t="shared" ref="H57" si="6">SUM(F57:G57)</f>
        <v>0</v>
      </c>
    </row>
    <row r="58" spans="1:8" ht="16.5" thickTop="1" thickBot="1" x14ac:dyDescent="0.3">
      <c r="A58" s="198" t="s">
        <v>39</v>
      </c>
      <c r="B58" s="199"/>
      <c r="C58" s="189"/>
      <c r="D58" s="269"/>
      <c r="E58" s="214"/>
      <c r="F58" s="190">
        <f>SUM(F53:F57)</f>
        <v>0</v>
      </c>
      <c r="G58" s="190">
        <f>SUM(G53:G57)</f>
        <v>0</v>
      </c>
      <c r="H58" s="191">
        <f>SUM(H53:H57)</f>
        <v>0</v>
      </c>
    </row>
    <row r="59" spans="1:8" ht="16.5" thickTop="1" thickBot="1" x14ac:dyDescent="0.3">
      <c r="A59" s="184" t="s">
        <v>40</v>
      </c>
      <c r="B59" s="185"/>
      <c r="C59" s="185"/>
      <c r="D59" s="276"/>
      <c r="E59" s="226"/>
      <c r="F59" s="185"/>
      <c r="G59" s="185"/>
      <c r="H59" s="186"/>
    </row>
    <row r="60" spans="1:8" x14ac:dyDescent="0.25">
      <c r="A60" s="169"/>
      <c r="B60" s="170"/>
      <c r="C60" s="171"/>
      <c r="D60" s="171"/>
      <c r="E60" s="223"/>
      <c r="F60" s="172"/>
      <c r="G60" s="172"/>
      <c r="H60" s="173"/>
    </row>
    <row r="61" spans="1:8" x14ac:dyDescent="0.25">
      <c r="A61" s="71"/>
      <c r="B61" s="72"/>
      <c r="C61" s="73"/>
      <c r="D61" s="252" t="s">
        <v>21</v>
      </c>
      <c r="E61" s="252" t="s">
        <v>21</v>
      </c>
      <c r="F61" s="74"/>
      <c r="G61" s="74"/>
      <c r="H61" s="91">
        <f t="shared" ref="H61:H65" si="7">SUM(F61:G61)</f>
        <v>0</v>
      </c>
    </row>
    <row r="62" spans="1:8" x14ac:dyDescent="0.25">
      <c r="A62" s="71"/>
      <c r="B62" s="72"/>
      <c r="C62" s="73"/>
      <c r="D62" s="252"/>
      <c r="E62" s="252"/>
      <c r="F62" s="74"/>
      <c r="G62" s="74"/>
      <c r="H62" s="91">
        <f t="shared" si="7"/>
        <v>0</v>
      </c>
    </row>
    <row r="63" spans="1:8" x14ac:dyDescent="0.25">
      <c r="A63" s="71"/>
      <c r="B63" s="72"/>
      <c r="C63" s="73"/>
      <c r="D63" s="252"/>
      <c r="E63" s="252"/>
      <c r="F63" s="74"/>
      <c r="G63" s="74"/>
      <c r="H63" s="91">
        <f t="shared" si="7"/>
        <v>0</v>
      </c>
    </row>
    <row r="64" spans="1:8" x14ac:dyDescent="0.25">
      <c r="A64" s="71"/>
      <c r="B64" s="72"/>
      <c r="C64" s="73"/>
      <c r="D64" s="252"/>
      <c r="E64" s="252"/>
      <c r="F64" s="74"/>
      <c r="G64" s="74"/>
      <c r="H64" s="91">
        <f t="shared" si="7"/>
        <v>0</v>
      </c>
    </row>
    <row r="65" spans="1:9" ht="15.75" thickBot="1" x14ac:dyDescent="0.3">
      <c r="A65" s="202"/>
      <c r="B65" s="203"/>
      <c r="C65" s="204"/>
      <c r="D65" s="251"/>
      <c r="E65" s="251"/>
      <c r="F65" s="205"/>
      <c r="G65" s="205"/>
      <c r="H65" s="206">
        <f t="shared" si="7"/>
        <v>0</v>
      </c>
    </row>
    <row r="66" spans="1:9" ht="16.5" thickTop="1" thickBot="1" x14ac:dyDescent="0.3">
      <c r="A66" s="198" t="s">
        <v>41</v>
      </c>
      <c r="B66" s="199"/>
      <c r="C66" s="189"/>
      <c r="D66" s="269"/>
      <c r="E66" s="214"/>
      <c r="F66" s="190">
        <f>SUM(F60:F65)</f>
        <v>0</v>
      </c>
      <c r="G66" s="190">
        <f>SUM(G60:G65)</f>
        <v>0</v>
      </c>
      <c r="H66" s="191">
        <f>SUM(H60:H65)</f>
        <v>0</v>
      </c>
    </row>
    <row r="67" spans="1:9" ht="16.5" thickTop="1" thickBot="1" x14ac:dyDescent="0.3">
      <c r="A67" s="209" t="s">
        <v>42</v>
      </c>
      <c r="B67" s="210"/>
      <c r="C67" s="210"/>
      <c r="D67" s="272"/>
      <c r="E67" s="224"/>
      <c r="F67" s="210"/>
      <c r="G67" s="210"/>
      <c r="H67" s="211"/>
    </row>
    <row r="68" spans="1:9" x14ac:dyDescent="0.25">
      <c r="A68" s="177"/>
      <c r="B68" s="178"/>
      <c r="C68" s="179"/>
      <c r="D68" s="179"/>
      <c r="E68" s="227"/>
      <c r="F68" s="180"/>
      <c r="G68" s="180"/>
      <c r="H68" s="181">
        <f>SUM(F68:G68)</f>
        <v>0</v>
      </c>
    </row>
    <row r="69" spans="1:9" x14ac:dyDescent="0.25">
      <c r="A69" s="71"/>
      <c r="B69" s="72"/>
      <c r="C69" s="73"/>
      <c r="D69" s="250" t="s">
        <v>21</v>
      </c>
      <c r="E69" s="250" t="s">
        <v>21</v>
      </c>
      <c r="F69" s="182"/>
      <c r="G69" s="182"/>
      <c r="H69" s="183">
        <f>SUM(F69:G69)</f>
        <v>0</v>
      </c>
    </row>
    <row r="70" spans="1:9" x14ac:dyDescent="0.25">
      <c r="A70" s="71"/>
      <c r="B70" s="72"/>
      <c r="C70" s="73"/>
      <c r="D70" s="250"/>
      <c r="E70" s="250"/>
      <c r="F70" s="182"/>
      <c r="G70" s="182"/>
      <c r="H70" s="183">
        <f>SUM(F70:G70)</f>
        <v>0</v>
      </c>
    </row>
    <row r="71" spans="1:9" x14ac:dyDescent="0.25">
      <c r="A71" s="71"/>
      <c r="B71" s="72"/>
      <c r="C71" s="73"/>
      <c r="D71" s="250"/>
      <c r="E71" s="250"/>
      <c r="F71" s="182"/>
      <c r="G71" s="182"/>
      <c r="H71" s="183">
        <f>SUM(F71:G71)</f>
        <v>0</v>
      </c>
    </row>
    <row r="72" spans="1:9" ht="15.75" thickBot="1" x14ac:dyDescent="0.3">
      <c r="A72" s="202"/>
      <c r="B72" s="203"/>
      <c r="C72" s="204"/>
      <c r="D72" s="251"/>
      <c r="E72" s="251"/>
      <c r="F72" s="217"/>
      <c r="G72" s="217"/>
      <c r="H72" s="218">
        <f>SUM(F72:G72)</f>
        <v>0</v>
      </c>
    </row>
    <row r="73" spans="1:9" ht="16.5" thickTop="1" thickBot="1" x14ac:dyDescent="0.3">
      <c r="A73" s="212" t="s">
        <v>43</v>
      </c>
      <c r="B73" s="213"/>
      <c r="C73" s="213"/>
      <c r="D73" s="219"/>
      <c r="E73" s="214"/>
      <c r="F73" s="215">
        <f>SUM(F68:F72)</f>
        <v>0</v>
      </c>
      <c r="G73" s="215">
        <f>SUM(G68:G72)</f>
        <v>0</v>
      </c>
      <c r="H73" s="216">
        <f>SUM(H68:H72)</f>
        <v>0</v>
      </c>
    </row>
    <row r="74" spans="1:9" ht="16.5" thickTop="1" thickBot="1" x14ac:dyDescent="0.3">
      <c r="A74" s="277"/>
      <c r="B74" s="277"/>
      <c r="C74" s="97"/>
      <c r="D74" s="97"/>
      <c r="E74" s="102" t="s">
        <v>44</v>
      </c>
      <c r="F74" s="103">
        <f>SUMIF(E15:E73,K15,F15:F73)</f>
        <v>0</v>
      </c>
      <c r="G74" s="278"/>
      <c r="H74" s="279"/>
    </row>
    <row r="75" spans="1:9" ht="15.75" thickBot="1" x14ac:dyDescent="0.3">
      <c r="A75" s="277"/>
      <c r="B75" s="312" t="s">
        <v>45</v>
      </c>
      <c r="C75" s="313"/>
      <c r="D75" s="97"/>
      <c r="E75" s="253" t="s">
        <v>46</v>
      </c>
      <c r="F75" s="105" t="e">
        <f>F74/F78</f>
        <v>#DIV/0!</v>
      </c>
      <c r="G75" s="254"/>
      <c r="H75" s="280"/>
    </row>
    <row r="76" spans="1:9" x14ac:dyDescent="0.25">
      <c r="A76" s="277"/>
      <c r="B76" s="281" t="s">
        <v>27</v>
      </c>
      <c r="C76" s="220">
        <f>SUMIF(D16:D73,B76,F16:F73)</f>
        <v>0</v>
      </c>
      <c r="D76" s="97"/>
      <c r="E76" s="104" t="s">
        <v>47</v>
      </c>
      <c r="F76" s="106">
        <f>SUMIF(E15:E73,K15,F15:F73)</f>
        <v>0</v>
      </c>
      <c r="G76" s="282"/>
      <c r="H76" s="280"/>
    </row>
    <row r="77" spans="1:9" x14ac:dyDescent="0.25">
      <c r="A77" s="7"/>
      <c r="B77" s="283" t="s">
        <v>28</v>
      </c>
      <c r="C77" s="284">
        <f>SUMIF(D16:D73,B77,F16:F73)</f>
        <v>0</v>
      </c>
      <c r="D77" s="8"/>
      <c r="E77" s="107" t="s">
        <v>48</v>
      </c>
      <c r="F77" s="105" t="e">
        <f>F76/F78</f>
        <v>#DIV/0!</v>
      </c>
      <c r="G77" s="100"/>
      <c r="H77" s="101"/>
      <c r="I77" s="85"/>
    </row>
    <row r="78" spans="1:9" ht="18" customHeight="1" thickBot="1" x14ac:dyDescent="0.3">
      <c r="A78" s="3"/>
      <c r="B78" s="285" t="s">
        <v>29</v>
      </c>
      <c r="C78" s="286">
        <f>SUMIF(D16:D73,B78,F16:F73)</f>
        <v>0</v>
      </c>
      <c r="D78"/>
      <c r="E78" s="96" t="s">
        <v>49</v>
      </c>
      <c r="F78" s="63">
        <f>SUM(F34,F44,F51,F58,F66,F73)</f>
        <v>0</v>
      </c>
      <c r="G78" s="63">
        <f>SUM(G34,G44,G51,G58,G66,G73)</f>
        <v>0</v>
      </c>
      <c r="H78" s="63">
        <f>SUM(H34,H44,H51,H58,H66,H73)</f>
        <v>0</v>
      </c>
      <c r="I78" s="85"/>
    </row>
    <row r="79" spans="1:9" x14ac:dyDescent="0.25">
      <c r="A79" s="85"/>
      <c r="B79"/>
      <c r="C79"/>
      <c r="D79"/>
      <c r="E79" s="86"/>
      <c r="F79" s="85"/>
      <c r="G79" s="85"/>
      <c r="H79" s="85"/>
      <c r="I79" s="85"/>
    </row>
    <row r="80" spans="1:9" x14ac:dyDescent="0.25">
      <c r="A80" s="85"/>
      <c r="B80"/>
      <c r="C80"/>
      <c r="D80"/>
      <c r="E80" s="86"/>
      <c r="F80" s="85"/>
      <c r="G80" s="85"/>
      <c r="H80" s="85"/>
      <c r="I80" s="85"/>
    </row>
    <row r="81" spans="1:9" x14ac:dyDescent="0.25">
      <c r="A81" s="85"/>
      <c r="B81"/>
      <c r="C81"/>
      <c r="D81"/>
      <c r="E81" s="86"/>
      <c r="F81" s="85"/>
      <c r="G81" s="85"/>
      <c r="H81" s="85"/>
      <c r="I81" s="85"/>
    </row>
    <row r="82" spans="1:9" x14ac:dyDescent="0.25">
      <c r="A82" s="85"/>
      <c r="B82" s="85"/>
      <c r="C82" s="86"/>
      <c r="D82" s="86"/>
      <c r="E82" s="86"/>
      <c r="F82" s="85"/>
      <c r="G82" s="85"/>
      <c r="H82" s="85"/>
      <c r="I82" s="85"/>
    </row>
    <row r="83" spans="1:9" x14ac:dyDescent="0.25">
      <c r="A83" s="85"/>
      <c r="B83" s="85"/>
      <c r="C83" s="86"/>
      <c r="D83" s="86"/>
      <c r="E83" s="86"/>
      <c r="F83" s="85"/>
      <c r="G83" s="85"/>
      <c r="H83" s="85"/>
      <c r="I83" s="85"/>
    </row>
    <row r="84" spans="1:9" x14ac:dyDescent="0.25">
      <c r="A84" s="85"/>
      <c r="B84" s="85"/>
      <c r="C84" s="86"/>
      <c r="D84" s="86"/>
      <c r="E84" s="86"/>
      <c r="F84" s="85"/>
      <c r="G84" s="85"/>
      <c r="H84" s="85"/>
      <c r="I84" s="85"/>
    </row>
    <row r="85" spans="1:9" x14ac:dyDescent="0.25">
      <c r="A85" s="85"/>
      <c r="B85" s="85"/>
      <c r="C85" s="86"/>
      <c r="D85" s="86"/>
      <c r="E85" s="86"/>
      <c r="F85" s="85"/>
      <c r="G85" s="85"/>
      <c r="H85" s="85"/>
      <c r="I85" s="85"/>
    </row>
    <row r="86" spans="1:9" x14ac:dyDescent="0.25">
      <c r="A86" s="85"/>
      <c r="B86" s="85"/>
      <c r="C86" s="86"/>
      <c r="D86" s="86"/>
      <c r="E86" s="86"/>
      <c r="F86" s="85"/>
      <c r="G86" s="85"/>
      <c r="H86" s="85"/>
      <c r="I86" s="85"/>
    </row>
    <row r="87" spans="1:9" x14ac:dyDescent="0.25">
      <c r="A87" s="85"/>
      <c r="B87" s="85"/>
      <c r="C87" s="86"/>
      <c r="D87" s="86"/>
      <c r="E87" s="86"/>
      <c r="F87" s="85"/>
      <c r="G87" s="85"/>
      <c r="H87" s="85"/>
      <c r="I87" s="85"/>
    </row>
    <row r="88" spans="1:9" x14ac:dyDescent="0.25">
      <c r="A88" s="85"/>
      <c r="B88" s="85"/>
      <c r="C88" s="86"/>
      <c r="D88" s="86"/>
      <c r="E88" s="86"/>
      <c r="F88" s="85"/>
      <c r="G88" s="85"/>
      <c r="H88" s="85"/>
      <c r="I88" s="85"/>
    </row>
    <row r="89" spans="1:9" x14ac:dyDescent="0.25">
      <c r="A89" s="85"/>
      <c r="B89" s="85"/>
      <c r="C89" s="86"/>
      <c r="D89" s="86"/>
      <c r="E89" s="86"/>
      <c r="F89" s="85"/>
      <c r="G89" s="85"/>
      <c r="H89" s="85"/>
      <c r="I89" s="85"/>
    </row>
    <row r="90" spans="1:9" x14ac:dyDescent="0.25">
      <c r="A90" s="85"/>
      <c r="B90" s="85"/>
      <c r="C90" s="86"/>
      <c r="D90" s="86"/>
      <c r="E90" s="86"/>
      <c r="F90" s="85"/>
      <c r="G90" s="85"/>
      <c r="H90" s="85"/>
      <c r="I90" s="85"/>
    </row>
    <row r="91" spans="1:9" x14ac:dyDescent="0.25">
      <c r="A91" s="85"/>
      <c r="B91" s="85"/>
      <c r="C91" s="86"/>
      <c r="D91" s="86"/>
      <c r="E91" s="86"/>
      <c r="F91" s="85"/>
      <c r="G91" s="85"/>
      <c r="H91" s="85"/>
      <c r="I91" s="85"/>
    </row>
    <row r="92" spans="1:9" x14ac:dyDescent="0.25">
      <c r="A92" s="85"/>
      <c r="B92" s="85"/>
      <c r="C92" s="86"/>
      <c r="D92" s="86"/>
      <c r="E92" s="86"/>
      <c r="F92" s="85"/>
      <c r="G92" s="85"/>
      <c r="H92" s="85"/>
      <c r="I92" s="85"/>
    </row>
    <row r="93" spans="1:9" x14ac:dyDescent="0.25">
      <c r="A93" s="85"/>
      <c r="B93" s="85"/>
      <c r="C93" s="86"/>
      <c r="D93" s="86"/>
      <c r="E93" s="86"/>
      <c r="F93" s="85"/>
      <c r="G93" s="85"/>
      <c r="H93" s="85"/>
      <c r="I93" s="85"/>
    </row>
    <row r="94" spans="1:9" x14ac:dyDescent="0.25">
      <c r="A94" s="85"/>
      <c r="B94" s="85"/>
      <c r="C94" s="86"/>
      <c r="D94" s="86"/>
      <c r="E94" s="86"/>
      <c r="F94" s="85"/>
      <c r="G94" s="85"/>
      <c r="H94" s="85"/>
      <c r="I94" s="85"/>
    </row>
    <row r="95" spans="1:9" x14ac:dyDescent="0.25">
      <c r="A95" s="85"/>
      <c r="B95" s="85"/>
      <c r="C95" s="86"/>
      <c r="D95" s="86"/>
      <c r="E95" s="86"/>
      <c r="F95" s="85"/>
      <c r="G95" s="85"/>
      <c r="H95" s="85"/>
      <c r="I95" s="85"/>
    </row>
    <row r="96" spans="1:9" x14ac:dyDescent="0.25">
      <c r="A96" s="85"/>
      <c r="B96" s="85"/>
      <c r="C96" s="86"/>
      <c r="D96" s="86"/>
      <c r="E96" s="86"/>
      <c r="F96" s="85"/>
      <c r="G96" s="85"/>
      <c r="H96" s="85"/>
      <c r="I96" s="85"/>
    </row>
    <row r="97" spans="1:9" x14ac:dyDescent="0.25">
      <c r="A97" s="85"/>
      <c r="B97" s="85"/>
      <c r="C97" s="86"/>
      <c r="D97" s="86"/>
      <c r="E97" s="86"/>
      <c r="F97" s="85"/>
      <c r="G97" s="85"/>
      <c r="H97" s="85"/>
      <c r="I97" s="85"/>
    </row>
    <row r="98" spans="1:9" x14ac:dyDescent="0.25">
      <c r="A98" s="85"/>
      <c r="B98" s="85"/>
      <c r="C98" s="86"/>
      <c r="D98" s="86"/>
      <c r="E98" s="86"/>
      <c r="F98" s="85"/>
      <c r="G98" s="85"/>
      <c r="H98" s="85"/>
      <c r="I98" s="85"/>
    </row>
    <row r="99" spans="1:9" x14ac:dyDescent="0.25">
      <c r="A99" s="85"/>
      <c r="B99" s="85"/>
      <c r="C99" s="86"/>
      <c r="D99" s="86"/>
      <c r="E99" s="86"/>
      <c r="F99" s="85"/>
      <c r="G99" s="85"/>
      <c r="H99" s="85"/>
      <c r="I99" s="85"/>
    </row>
    <row r="100" spans="1:9" x14ac:dyDescent="0.25">
      <c r="A100" s="85"/>
      <c r="B100" s="85"/>
      <c r="C100" s="86"/>
      <c r="D100" s="86"/>
      <c r="E100" s="86"/>
      <c r="F100" s="85"/>
      <c r="G100" s="85"/>
      <c r="H100" s="85"/>
      <c r="I100" s="85"/>
    </row>
    <row r="101" spans="1:9" x14ac:dyDescent="0.25">
      <c r="A101" s="85"/>
      <c r="B101" s="85"/>
      <c r="C101" s="86"/>
      <c r="D101" s="86"/>
      <c r="E101" s="86"/>
      <c r="F101" s="85"/>
      <c r="G101" s="85"/>
      <c r="H101" s="85"/>
      <c r="I101" s="85"/>
    </row>
    <row r="102" spans="1:9" x14ac:dyDescent="0.25">
      <c r="A102" s="85"/>
      <c r="B102" s="85"/>
      <c r="C102" s="86"/>
      <c r="D102" s="86"/>
      <c r="E102" s="86"/>
      <c r="F102" s="85"/>
      <c r="G102" s="85"/>
      <c r="H102" s="85"/>
      <c r="I102" s="85"/>
    </row>
    <row r="103" spans="1:9" x14ac:dyDescent="0.25">
      <c r="A103" s="85"/>
      <c r="B103" s="85"/>
      <c r="C103" s="86"/>
      <c r="D103" s="86"/>
      <c r="E103" s="86"/>
      <c r="F103" s="85"/>
      <c r="G103" s="85"/>
      <c r="H103" s="85"/>
      <c r="I103" s="85"/>
    </row>
    <row r="104" spans="1:9" x14ac:dyDescent="0.25">
      <c r="A104" s="85"/>
      <c r="B104" s="85"/>
      <c r="C104" s="86"/>
      <c r="D104" s="86"/>
      <c r="E104" s="86"/>
      <c r="F104" s="85"/>
      <c r="G104" s="85"/>
      <c r="H104" s="85"/>
      <c r="I104" s="85"/>
    </row>
    <row r="105" spans="1:9" x14ac:dyDescent="0.25">
      <c r="A105" s="85"/>
      <c r="B105" s="85"/>
      <c r="C105" s="86"/>
      <c r="D105" s="86"/>
      <c r="E105" s="86"/>
      <c r="F105" s="85"/>
      <c r="G105" s="85"/>
      <c r="H105" s="85"/>
      <c r="I105" s="85"/>
    </row>
    <row r="106" spans="1:9" x14ac:dyDescent="0.25">
      <c r="A106" s="85"/>
      <c r="B106" s="85"/>
      <c r="C106" s="86"/>
      <c r="D106" s="86"/>
      <c r="E106" s="86"/>
      <c r="F106" s="85"/>
      <c r="G106" s="85"/>
      <c r="H106" s="85"/>
      <c r="I106" s="85"/>
    </row>
    <row r="107" spans="1:9" x14ac:dyDescent="0.25">
      <c r="A107" s="85"/>
      <c r="B107" s="85"/>
      <c r="C107" s="86"/>
      <c r="D107" s="86"/>
      <c r="E107" s="86"/>
      <c r="F107" s="85"/>
      <c r="G107" s="85"/>
      <c r="H107" s="85"/>
      <c r="I107" s="85"/>
    </row>
    <row r="108" spans="1:9" x14ac:dyDescent="0.25">
      <c r="A108" s="85"/>
      <c r="B108" s="85"/>
      <c r="C108" s="86"/>
      <c r="D108" s="86"/>
      <c r="E108" s="86"/>
      <c r="F108" s="85"/>
      <c r="G108" s="85"/>
      <c r="H108" s="85"/>
      <c r="I108" s="85"/>
    </row>
    <row r="109" spans="1:9" x14ac:dyDescent="0.25">
      <c r="A109" s="85"/>
      <c r="B109" s="85"/>
      <c r="C109" s="86"/>
      <c r="D109" s="86"/>
      <c r="E109" s="86"/>
      <c r="F109" s="85"/>
      <c r="G109" s="85"/>
      <c r="H109" s="85"/>
      <c r="I109" s="85"/>
    </row>
    <row r="110" spans="1:9" x14ac:dyDescent="0.25">
      <c r="A110" s="85"/>
      <c r="B110" s="85"/>
      <c r="C110" s="86"/>
      <c r="D110" s="86"/>
      <c r="E110" s="86"/>
      <c r="F110" s="85"/>
      <c r="G110" s="85"/>
      <c r="H110" s="85"/>
      <c r="I110" s="85"/>
    </row>
    <row r="111" spans="1:9" x14ac:dyDescent="0.25">
      <c r="A111" s="85"/>
      <c r="B111" s="85"/>
      <c r="C111" s="86"/>
      <c r="D111" s="86"/>
      <c r="E111" s="86"/>
      <c r="F111" s="85"/>
      <c r="G111" s="85"/>
      <c r="H111" s="85"/>
      <c r="I111" s="85"/>
    </row>
    <row r="112" spans="1:9" x14ac:dyDescent="0.25">
      <c r="A112" s="85"/>
      <c r="B112" s="85"/>
      <c r="C112" s="86"/>
      <c r="D112" s="86"/>
      <c r="E112" s="86"/>
      <c r="F112" s="85"/>
      <c r="G112" s="85"/>
      <c r="H112" s="85"/>
      <c r="I112" s="85"/>
    </row>
    <row r="113" spans="1:9" x14ac:dyDescent="0.25">
      <c r="A113" s="85"/>
      <c r="B113" s="85"/>
      <c r="C113" s="86"/>
      <c r="D113" s="86"/>
      <c r="E113" s="86"/>
      <c r="F113" s="85"/>
      <c r="G113" s="85"/>
      <c r="H113" s="85"/>
      <c r="I113" s="85"/>
    </row>
    <row r="114" spans="1:9" x14ac:dyDescent="0.25">
      <c r="A114" s="85"/>
      <c r="B114" s="85"/>
      <c r="C114" s="86"/>
      <c r="D114" s="86"/>
      <c r="E114" s="86"/>
      <c r="F114" s="85"/>
      <c r="G114" s="85"/>
      <c r="H114" s="85"/>
      <c r="I114" s="85"/>
    </row>
    <row r="115" spans="1:9" x14ac:dyDescent="0.25">
      <c r="A115" s="85"/>
      <c r="B115" s="85"/>
      <c r="C115" s="86"/>
      <c r="D115" s="86"/>
      <c r="E115" s="86"/>
      <c r="F115" s="85"/>
      <c r="G115" s="85"/>
      <c r="H115" s="85"/>
      <c r="I115" s="85"/>
    </row>
    <row r="116" spans="1:9" x14ac:dyDescent="0.25">
      <c r="A116" s="85"/>
      <c r="B116" s="85"/>
      <c r="C116" s="86"/>
      <c r="D116" s="86"/>
      <c r="E116" s="86"/>
      <c r="F116" s="85"/>
      <c r="G116" s="85"/>
      <c r="H116" s="85"/>
      <c r="I116" s="85"/>
    </row>
  </sheetData>
  <sheetProtection insertRows="0" deleteRows="0"/>
  <mergeCells count="7">
    <mergeCell ref="B75:C75"/>
    <mergeCell ref="A8:B8"/>
    <mergeCell ref="A9:B9"/>
    <mergeCell ref="A10:B10"/>
    <mergeCell ref="A11:B11"/>
    <mergeCell ref="A13:B13"/>
    <mergeCell ref="A14:H14"/>
  </mergeCells>
  <conditionalFormatting sqref="F75">
    <cfRule type="cellIs" dxfId="0" priority="1" operator="greaterThan">
      <formula>0.2</formula>
    </cfRule>
  </conditionalFormatting>
  <dataValidations count="3">
    <dataValidation type="list" allowBlank="1" showInputMessage="1" showErrorMessage="1" sqref="E46 E60 E68" xr:uid="{00000000-0002-0000-0000-000000000000}">
      <formula1>$K$14:$K$15</formula1>
    </dataValidation>
    <dataValidation type="list" allowBlank="1" showInputMessage="1" showErrorMessage="1" sqref="E16:E33 E37:E43 E47:E50 E54:E57 E61:E65 E69:E72" xr:uid="{00000000-0002-0000-0000-000001000000}">
      <formula1>$K$14:$K$16</formula1>
    </dataValidation>
    <dataValidation type="list" allowBlank="1" showInputMessage="1" showErrorMessage="1" sqref="D16:D33 D37:D43 D47:D50 D54:D57 D61:D65 D69:D72" xr:uid="{00000000-0002-0000-0000-000002000000}">
      <formula1>$K$18:$K$21</formula1>
    </dataValidation>
  </dataValidations>
  <pageMargins left="0.7" right="0.7" top="0.75" bottom="0.75" header="0.3" footer="0.3"/>
  <pageSetup scale="58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I32"/>
  <sheetViews>
    <sheetView showGridLines="0" workbookViewId="0">
      <selection activeCell="J9" sqref="J9"/>
    </sheetView>
  </sheetViews>
  <sheetFormatPr defaultColWidth="8.75" defaultRowHeight="15" x14ac:dyDescent="0.25"/>
  <cols>
    <col min="1" max="1" width="17.25" style="110" customWidth="1"/>
    <col min="2" max="2" width="13.375" style="110" customWidth="1"/>
    <col min="3" max="3" width="26.75" style="111" customWidth="1"/>
    <col min="4" max="4" width="14.625" style="110" customWidth="1"/>
    <col min="5" max="5" width="13.625" style="110" customWidth="1"/>
    <col min="6" max="8" width="12.5" style="110" customWidth="1"/>
    <col min="9" max="9" width="10" style="110" bestFit="1" customWidth="1"/>
    <col min="10" max="16384" width="8.75" style="110"/>
  </cols>
  <sheetData>
    <row r="1" spans="1:9" ht="26.25" x14ac:dyDescent="0.25">
      <c r="A1" s="147"/>
      <c r="B1" s="147"/>
      <c r="C1" s="159" t="s">
        <v>0</v>
      </c>
      <c r="D1" s="147"/>
      <c r="E1" s="158"/>
      <c r="F1" s="151"/>
      <c r="G1" s="151"/>
      <c r="H1" s="151"/>
    </row>
    <row r="2" spans="1:9" x14ac:dyDescent="0.25">
      <c r="A2" s="147"/>
      <c r="B2" s="147"/>
      <c r="C2" s="155" t="s">
        <v>99</v>
      </c>
      <c r="D2" s="147"/>
      <c r="E2" s="156"/>
      <c r="F2" s="151"/>
      <c r="G2" s="151"/>
      <c r="H2" s="151"/>
    </row>
    <row r="3" spans="1:9" ht="30" x14ac:dyDescent="0.25">
      <c r="A3" s="147"/>
      <c r="B3" s="147"/>
      <c r="C3" s="157" t="s">
        <v>2</v>
      </c>
      <c r="D3" s="147"/>
      <c r="E3" s="156"/>
      <c r="F3" s="151"/>
      <c r="G3" s="151"/>
      <c r="H3" s="151"/>
    </row>
    <row r="4" spans="1:9" x14ac:dyDescent="0.25">
      <c r="A4" s="147"/>
      <c r="B4" s="147"/>
      <c r="C4" s="155" t="s">
        <v>3</v>
      </c>
      <c r="D4" s="147"/>
      <c r="E4" s="156"/>
      <c r="F4" s="151"/>
      <c r="G4" s="151"/>
      <c r="H4" s="151"/>
    </row>
    <row r="5" spans="1:9" x14ac:dyDescent="0.25">
      <c r="A5" s="154"/>
      <c r="B5" s="154"/>
      <c r="C5" s="155" t="s">
        <v>4</v>
      </c>
      <c r="D5" s="147"/>
      <c r="E5" s="152"/>
      <c r="F5" s="151"/>
      <c r="G5" s="151"/>
      <c r="H5" s="151"/>
    </row>
    <row r="6" spans="1:9" x14ac:dyDescent="0.25">
      <c r="C6" s="287" t="s">
        <v>5</v>
      </c>
      <c r="D6" s="147"/>
      <c r="E6" s="152"/>
      <c r="F6" s="151"/>
      <c r="G6" s="151"/>
      <c r="H6" s="151"/>
    </row>
    <row r="7" spans="1:9" x14ac:dyDescent="0.25">
      <c r="A7" s="154" t="s">
        <v>50</v>
      </c>
      <c r="B7" s="154" t="s">
        <v>7</v>
      </c>
      <c r="C7" s="153" t="s">
        <v>51</v>
      </c>
      <c r="D7" s="147"/>
      <c r="E7" s="152"/>
      <c r="F7" s="151"/>
      <c r="G7" s="151"/>
      <c r="H7" s="151"/>
    </row>
    <row r="8" spans="1:9" x14ac:dyDescent="0.25">
      <c r="C8" s="110"/>
      <c r="D8" s="147"/>
      <c r="E8" s="152"/>
      <c r="F8" s="151"/>
      <c r="G8" s="151"/>
      <c r="H8" s="151"/>
    </row>
    <row r="9" spans="1:9" x14ac:dyDescent="0.25">
      <c r="A9" s="145" t="s">
        <v>9</v>
      </c>
      <c r="B9" s="150"/>
      <c r="C9" s="149"/>
      <c r="D9" s="148"/>
      <c r="E9" s="147"/>
      <c r="F9" s="147"/>
      <c r="G9" s="147"/>
      <c r="H9" s="147"/>
    </row>
    <row r="10" spans="1:9" ht="24" customHeight="1" x14ac:dyDescent="0.25">
      <c r="A10" s="145" t="s">
        <v>10</v>
      </c>
      <c r="B10" s="146"/>
      <c r="C10" s="143"/>
      <c r="D10" s="143"/>
      <c r="E10"/>
      <c r="F10"/>
      <c r="G10"/>
    </row>
    <row r="11" spans="1:9" ht="24" customHeight="1" x14ac:dyDescent="0.25">
      <c r="A11" s="145" t="s">
        <v>11</v>
      </c>
      <c r="B11" s="334" t="s">
        <v>98</v>
      </c>
      <c r="C11" s="144"/>
      <c r="D11" s="143"/>
      <c r="E11"/>
      <c r="F11"/>
      <c r="G11"/>
    </row>
    <row r="12" spans="1:9" ht="24" customHeight="1" x14ac:dyDescent="0.25">
      <c r="A12" s="142" t="s">
        <v>12</v>
      </c>
      <c r="B12" s="140"/>
      <c r="C12" s="141"/>
      <c r="D12" s="140"/>
      <c r="E12"/>
      <c r="F12"/>
      <c r="G12"/>
    </row>
    <row r="13" spans="1:9" x14ac:dyDescent="0.25">
      <c r="B13" s="139"/>
    </row>
    <row r="14" spans="1:9" ht="44.45" customHeight="1" x14ac:dyDescent="0.25">
      <c r="A14" s="138" t="s">
        <v>52</v>
      </c>
      <c r="B14" s="137" t="s">
        <v>53</v>
      </c>
      <c r="C14" s="136" t="s">
        <v>54</v>
      </c>
      <c r="D14" s="133" t="s">
        <v>55</v>
      </c>
      <c r="E14" s="135" t="s">
        <v>56</v>
      </c>
      <c r="F14" s="134" t="s">
        <v>57</v>
      </c>
      <c r="G14" s="133" t="s">
        <v>58</v>
      </c>
      <c r="H14" s="133" t="s">
        <v>59</v>
      </c>
      <c r="I14" s="132" t="s">
        <v>60</v>
      </c>
    </row>
    <row r="15" spans="1:9" x14ac:dyDescent="0.25">
      <c r="A15" s="288"/>
      <c r="B15" s="289"/>
      <c r="C15" s="290">
        <f>Budget!F34</f>
        <v>0</v>
      </c>
      <c r="D15" s="290">
        <f>Budget!F44</f>
        <v>0</v>
      </c>
      <c r="E15" s="291">
        <f>Budget!F51</f>
        <v>0</v>
      </c>
      <c r="F15" s="291">
        <f>Budget!F58</f>
        <v>0</v>
      </c>
      <c r="G15" s="290">
        <f>Budget!F66</f>
        <v>0</v>
      </c>
      <c r="H15" s="290">
        <f>Budget!F73</f>
        <v>0</v>
      </c>
      <c r="I15" s="292">
        <f t="shared" ref="I15:I31" si="0">SUM(C15:H15)</f>
        <v>0</v>
      </c>
    </row>
    <row r="16" spans="1:9" ht="15.75" customHeight="1" x14ac:dyDescent="0.25">
      <c r="A16" s="131"/>
      <c r="B16" s="130"/>
      <c r="C16" s="129"/>
      <c r="D16" s="117"/>
      <c r="E16" s="126"/>
      <c r="F16" s="124"/>
      <c r="G16" s="123"/>
      <c r="H16" s="123"/>
      <c r="I16" s="293">
        <f t="shared" si="0"/>
        <v>0</v>
      </c>
    </row>
    <row r="17" spans="1:9" x14ac:dyDescent="0.25">
      <c r="A17" s="128"/>
      <c r="B17" s="119"/>
      <c r="C17" s="74"/>
      <c r="D17" s="117"/>
      <c r="E17" s="126"/>
      <c r="F17" s="118"/>
      <c r="G17" s="117"/>
      <c r="H17" s="117"/>
      <c r="I17" s="294">
        <f t="shared" si="0"/>
        <v>0</v>
      </c>
    </row>
    <row r="18" spans="1:9" x14ac:dyDescent="0.25">
      <c r="A18" s="128"/>
      <c r="B18" s="119"/>
      <c r="C18" s="74"/>
      <c r="D18" s="117"/>
      <c r="E18" s="126"/>
      <c r="F18" s="124"/>
      <c r="G18" s="123"/>
      <c r="H18" s="123"/>
      <c r="I18" s="293">
        <f t="shared" si="0"/>
        <v>0</v>
      </c>
    </row>
    <row r="19" spans="1:9" x14ac:dyDescent="0.25">
      <c r="A19" s="128"/>
      <c r="B19" s="119"/>
      <c r="C19" s="74"/>
      <c r="D19" s="117"/>
      <c r="E19" s="126"/>
      <c r="F19" s="118"/>
      <c r="G19" s="117"/>
      <c r="H19" s="117"/>
      <c r="I19" s="294">
        <f t="shared" si="0"/>
        <v>0</v>
      </c>
    </row>
    <row r="20" spans="1:9" x14ac:dyDescent="0.25">
      <c r="A20" s="128"/>
      <c r="B20" s="119"/>
      <c r="C20" s="74"/>
      <c r="D20" s="117"/>
      <c r="E20" s="126"/>
      <c r="F20" s="124"/>
      <c r="G20" s="123"/>
      <c r="H20" s="123"/>
      <c r="I20" s="293">
        <f t="shared" si="0"/>
        <v>0</v>
      </c>
    </row>
    <row r="21" spans="1:9" x14ac:dyDescent="0.25">
      <c r="A21" s="122"/>
      <c r="B21" s="119"/>
      <c r="C21" s="74"/>
      <c r="D21" s="117"/>
      <c r="E21" s="126"/>
      <c r="F21" s="118"/>
      <c r="G21" s="117"/>
      <c r="H21" s="117"/>
      <c r="I21" s="294">
        <f t="shared" si="0"/>
        <v>0</v>
      </c>
    </row>
    <row r="22" spans="1:9" x14ac:dyDescent="0.25">
      <c r="A22" s="127"/>
      <c r="B22" s="119"/>
      <c r="C22" s="74"/>
      <c r="D22" s="117"/>
      <c r="E22" s="126"/>
      <c r="F22" s="121"/>
      <c r="G22" s="125"/>
      <c r="H22" s="125"/>
      <c r="I22" s="293">
        <f t="shared" si="0"/>
        <v>0</v>
      </c>
    </row>
    <row r="23" spans="1:9" x14ac:dyDescent="0.25">
      <c r="A23" s="122"/>
      <c r="B23" s="119"/>
      <c r="C23" s="74"/>
      <c r="D23" s="117"/>
      <c r="E23" s="74"/>
      <c r="F23" s="118"/>
      <c r="G23" s="117"/>
      <c r="H23" s="117"/>
      <c r="I23" s="294">
        <f t="shared" si="0"/>
        <v>0</v>
      </c>
    </row>
    <row r="24" spans="1:9" x14ac:dyDescent="0.25">
      <c r="A24" s="122"/>
      <c r="B24" s="119"/>
      <c r="C24" s="74"/>
      <c r="D24" s="117"/>
      <c r="E24" s="74"/>
      <c r="F24" s="124"/>
      <c r="G24" s="123"/>
      <c r="H24" s="123"/>
      <c r="I24" s="293">
        <f t="shared" si="0"/>
        <v>0</v>
      </c>
    </row>
    <row r="25" spans="1:9" x14ac:dyDescent="0.25">
      <c r="A25" s="120"/>
      <c r="B25" s="119"/>
      <c r="C25" s="74"/>
      <c r="D25" s="117"/>
      <c r="E25" s="74"/>
      <c r="F25" s="118"/>
      <c r="G25" s="117"/>
      <c r="H25" s="117"/>
      <c r="I25" s="294">
        <f t="shared" si="0"/>
        <v>0</v>
      </c>
    </row>
    <row r="26" spans="1:9" x14ac:dyDescent="0.25">
      <c r="A26" s="122"/>
      <c r="B26" s="119"/>
      <c r="C26" s="74"/>
      <c r="D26" s="117"/>
      <c r="E26" s="74"/>
      <c r="F26" s="124"/>
      <c r="G26" s="123"/>
      <c r="H26" s="123"/>
      <c r="I26" s="293">
        <f t="shared" si="0"/>
        <v>0</v>
      </c>
    </row>
    <row r="27" spans="1:9" x14ac:dyDescent="0.25">
      <c r="A27" s="120"/>
      <c r="B27" s="119"/>
      <c r="C27" s="74"/>
      <c r="D27" s="117"/>
      <c r="E27" s="74"/>
      <c r="F27" s="118"/>
      <c r="G27" s="117"/>
      <c r="H27" s="117"/>
      <c r="I27" s="294">
        <f t="shared" si="0"/>
        <v>0</v>
      </c>
    </row>
    <row r="28" spans="1:9" x14ac:dyDescent="0.25">
      <c r="A28" s="122"/>
      <c r="B28" s="119"/>
      <c r="C28" s="74"/>
      <c r="D28" s="117"/>
      <c r="E28" s="74"/>
      <c r="F28" s="124"/>
      <c r="G28" s="123"/>
      <c r="H28" s="123"/>
      <c r="I28" s="294">
        <f t="shared" si="0"/>
        <v>0</v>
      </c>
    </row>
    <row r="29" spans="1:9" x14ac:dyDescent="0.25">
      <c r="A29" s="120"/>
      <c r="B29" s="119"/>
      <c r="C29" s="74"/>
      <c r="D29" s="117"/>
      <c r="E29" s="74"/>
      <c r="F29" s="118"/>
      <c r="G29" s="117"/>
      <c r="H29" s="117"/>
      <c r="I29" s="294">
        <f t="shared" si="0"/>
        <v>0</v>
      </c>
    </row>
    <row r="30" spans="1:9" x14ac:dyDescent="0.25">
      <c r="A30" s="122"/>
      <c r="B30" s="119"/>
      <c r="C30" s="74"/>
      <c r="D30" s="117"/>
      <c r="E30" s="74"/>
      <c r="F30" s="121"/>
      <c r="G30" s="117"/>
      <c r="H30" s="117"/>
      <c r="I30" s="294">
        <f t="shared" si="0"/>
        <v>0</v>
      </c>
    </row>
    <row r="31" spans="1:9" x14ac:dyDescent="0.25">
      <c r="A31" s="120"/>
      <c r="B31" s="119"/>
      <c r="C31" s="74"/>
      <c r="D31" s="117"/>
      <c r="E31" s="74"/>
      <c r="F31" s="118"/>
      <c r="G31" s="117"/>
      <c r="H31" s="117"/>
      <c r="I31" s="294">
        <f t="shared" si="0"/>
        <v>0</v>
      </c>
    </row>
    <row r="32" spans="1:9" ht="15.75" thickBot="1" x14ac:dyDescent="0.3">
      <c r="A32" s="116" t="s">
        <v>61</v>
      </c>
      <c r="B32" s="115"/>
      <c r="C32" s="114"/>
      <c r="D32" s="112"/>
      <c r="E32" s="114"/>
      <c r="F32" s="113"/>
      <c r="G32" s="112"/>
      <c r="H32" s="112"/>
      <c r="I32" s="294">
        <f>SUM(I15:I31)</f>
        <v>0</v>
      </c>
    </row>
  </sheetData>
  <sheetProtection insertRows="0" deleteRows="0"/>
  <pageMargins left="0.7" right="0.7" top="0.75" bottom="0.75" header="0.3" footer="0.3"/>
  <pageSetup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4"/>
  <sheetViews>
    <sheetView workbookViewId="0">
      <selection activeCell="F7" sqref="F7"/>
    </sheetView>
  </sheetViews>
  <sheetFormatPr defaultColWidth="8.75" defaultRowHeight="15" x14ac:dyDescent="0.25"/>
  <cols>
    <col min="1" max="1" width="8.5" style="1" customWidth="1"/>
    <col min="2" max="2" width="9.75" style="1" customWidth="1"/>
    <col min="3" max="3" width="60.25" style="2" customWidth="1"/>
    <col min="4" max="6" width="15.375" style="34" customWidth="1"/>
    <col min="7" max="16384" width="8.75" style="1"/>
  </cols>
  <sheetData>
    <row r="1" spans="1:6" ht="18.75" x14ac:dyDescent="0.25">
      <c r="C1" s="255" t="str">
        <f>Budget!C1</f>
        <v>CITY OF BUFFALO URBAN RENEWAL AGENCY</v>
      </c>
      <c r="D1" s="259"/>
      <c r="E1" s="35"/>
      <c r="F1" s="260"/>
    </row>
    <row r="2" spans="1:6" x14ac:dyDescent="0.25">
      <c r="C2" s="256" t="str">
        <f>Budget!C2</f>
        <v>C/O DEPARTMENT OF COMMUNITY SERVICES</v>
      </c>
      <c r="D2" s="259"/>
      <c r="E2" s="6"/>
      <c r="F2" s="260"/>
    </row>
    <row r="3" spans="1:6" x14ac:dyDescent="0.25">
      <c r="C3" s="261" t="s">
        <v>2</v>
      </c>
      <c r="D3" s="259"/>
      <c r="E3" s="6"/>
      <c r="F3" s="260"/>
    </row>
    <row r="4" spans="1:6" x14ac:dyDescent="0.25">
      <c r="C4" s="256" t="s">
        <v>3</v>
      </c>
      <c r="D4" s="259"/>
      <c r="E4" s="6"/>
      <c r="F4" s="260"/>
    </row>
    <row r="5" spans="1:6" x14ac:dyDescent="0.25">
      <c r="A5" s="5"/>
      <c r="B5" s="5"/>
      <c r="C5" s="256" t="s">
        <v>4</v>
      </c>
      <c r="D5" s="259"/>
      <c r="E5" s="4"/>
      <c r="F5" s="260"/>
    </row>
    <row r="6" spans="1:6" x14ac:dyDescent="0.25">
      <c r="C6" s="1"/>
      <c r="D6" s="259"/>
      <c r="E6" s="4"/>
      <c r="F6" s="260"/>
    </row>
    <row r="7" spans="1:6" x14ac:dyDescent="0.25">
      <c r="A7" s="3" t="s">
        <v>6</v>
      </c>
      <c r="B7" s="24" t="s">
        <v>7</v>
      </c>
      <c r="C7" s="3" t="s">
        <v>62</v>
      </c>
      <c r="D7" s="259"/>
      <c r="E7" s="259"/>
      <c r="F7" s="259"/>
    </row>
    <row r="8" spans="1:6" x14ac:dyDescent="0.25">
      <c r="B8" s="3"/>
      <c r="D8" s="259"/>
      <c r="E8" s="259"/>
      <c r="F8" s="259"/>
    </row>
    <row r="9" spans="1:6" x14ac:dyDescent="0.25">
      <c r="B9" s="3"/>
      <c r="D9" s="259"/>
      <c r="E9" s="259"/>
      <c r="F9" s="259"/>
    </row>
    <row r="10" spans="1:6" ht="24" customHeight="1" x14ac:dyDescent="0.25">
      <c r="A10" s="3" t="s">
        <v>63</v>
      </c>
      <c r="B10" s="3"/>
      <c r="C10" s="22" t="s">
        <v>64</v>
      </c>
      <c r="D10" s="259"/>
      <c r="E10" s="259"/>
      <c r="F10" s="259"/>
    </row>
    <row r="11" spans="1:6" ht="24" customHeight="1" x14ac:dyDescent="0.25">
      <c r="A11" s="3" t="s">
        <v>11</v>
      </c>
      <c r="B11" s="3"/>
      <c r="C11" s="23" t="s">
        <v>65</v>
      </c>
      <c r="D11" s="259"/>
      <c r="E11" s="259"/>
      <c r="F11" s="259"/>
    </row>
    <row r="12" spans="1:6" ht="24" customHeight="1" x14ac:dyDescent="0.25">
      <c r="A12" s="3" t="s">
        <v>12</v>
      </c>
      <c r="B12" s="3"/>
      <c r="C12" s="22" t="s">
        <v>66</v>
      </c>
      <c r="D12" s="259"/>
      <c r="E12" s="259"/>
      <c r="F12" s="259"/>
    </row>
    <row r="13" spans="1:6" ht="15.75" thickBot="1" x14ac:dyDescent="0.3">
      <c r="A13" s="3"/>
      <c r="B13" s="3"/>
      <c r="D13" s="259"/>
      <c r="E13" s="259"/>
      <c r="F13" s="259"/>
    </row>
    <row r="14" spans="1:6" ht="44.45" customHeight="1" thickBot="1" x14ac:dyDescent="0.3">
      <c r="A14" s="323" t="s">
        <v>13</v>
      </c>
      <c r="B14" s="324"/>
      <c r="C14" s="9" t="s">
        <v>14</v>
      </c>
      <c r="D14" s="36" t="s">
        <v>67</v>
      </c>
      <c r="E14" s="36" t="s">
        <v>18</v>
      </c>
      <c r="F14" s="37" t="s">
        <v>19</v>
      </c>
    </row>
    <row r="15" spans="1:6" ht="15.6" customHeight="1" thickBot="1" x14ac:dyDescent="0.3">
      <c r="A15" s="325" t="s">
        <v>68</v>
      </c>
      <c r="B15" s="326"/>
      <c r="C15" s="326"/>
      <c r="D15" s="326"/>
      <c r="E15" s="326"/>
      <c r="F15" s="327"/>
    </row>
    <row r="16" spans="1:6" x14ac:dyDescent="0.25">
      <c r="A16" s="25" t="s">
        <v>22</v>
      </c>
      <c r="B16" s="26" t="s">
        <v>23</v>
      </c>
      <c r="C16" s="27" t="s">
        <v>24</v>
      </c>
      <c r="D16" s="295"/>
      <c r="E16" s="295"/>
      <c r="F16" s="296"/>
    </row>
    <row r="17" spans="1:6" x14ac:dyDescent="0.25">
      <c r="A17" s="28">
        <v>15</v>
      </c>
      <c r="B17" s="29">
        <v>1040</v>
      </c>
      <c r="C17" s="30" t="s">
        <v>69</v>
      </c>
      <c r="D17" s="31">
        <f>A17*B17</f>
        <v>15600</v>
      </c>
      <c r="E17" s="32">
        <v>15600</v>
      </c>
      <c r="F17" s="33">
        <f>SUM(D17:E17)</f>
        <v>31200</v>
      </c>
    </row>
    <row r="18" spans="1:6" x14ac:dyDescent="0.25">
      <c r="A18" s="28">
        <v>9</v>
      </c>
      <c r="B18" s="29">
        <v>520</v>
      </c>
      <c r="C18" s="30" t="s">
        <v>70</v>
      </c>
      <c r="D18" s="31">
        <f t="shared" ref="D18:D24" si="0">A18*B18</f>
        <v>4680</v>
      </c>
      <c r="E18" s="32">
        <v>14040</v>
      </c>
      <c r="F18" s="33">
        <f t="shared" ref="F18:F24" si="1">SUM(D18:E18)</f>
        <v>18720</v>
      </c>
    </row>
    <row r="19" spans="1:6" x14ac:dyDescent="0.25">
      <c r="A19" s="28"/>
      <c r="B19" s="29"/>
      <c r="C19" s="30"/>
      <c r="D19" s="31">
        <f t="shared" si="0"/>
        <v>0</v>
      </c>
      <c r="E19" s="32"/>
      <c r="F19" s="33">
        <f t="shared" si="1"/>
        <v>0</v>
      </c>
    </row>
    <row r="20" spans="1:6" x14ac:dyDescent="0.25">
      <c r="A20" s="28"/>
      <c r="B20" s="29"/>
      <c r="C20" s="30"/>
      <c r="D20" s="31">
        <f t="shared" si="0"/>
        <v>0</v>
      </c>
      <c r="E20" s="32"/>
      <c r="F20" s="33">
        <f t="shared" si="1"/>
        <v>0</v>
      </c>
    </row>
    <row r="21" spans="1:6" x14ac:dyDescent="0.25">
      <c r="A21" s="28"/>
      <c r="B21" s="29"/>
      <c r="C21" s="30"/>
      <c r="D21" s="31">
        <f t="shared" si="0"/>
        <v>0</v>
      </c>
      <c r="E21" s="32"/>
      <c r="F21" s="33">
        <f t="shared" si="1"/>
        <v>0</v>
      </c>
    </row>
    <row r="22" spans="1:6" x14ac:dyDescent="0.25">
      <c r="A22" s="28"/>
      <c r="B22" s="29"/>
      <c r="C22" s="30"/>
      <c r="D22" s="31">
        <f t="shared" si="0"/>
        <v>0</v>
      </c>
      <c r="E22" s="32"/>
      <c r="F22" s="33">
        <f t="shared" si="1"/>
        <v>0</v>
      </c>
    </row>
    <row r="23" spans="1:6" x14ac:dyDescent="0.25">
      <c r="A23" s="28"/>
      <c r="B23" s="29"/>
      <c r="C23" s="30"/>
      <c r="D23" s="31">
        <f t="shared" si="0"/>
        <v>0</v>
      </c>
      <c r="E23" s="32"/>
      <c r="F23" s="33">
        <f t="shared" si="1"/>
        <v>0</v>
      </c>
    </row>
    <row r="24" spans="1:6" x14ac:dyDescent="0.25">
      <c r="A24" s="28"/>
      <c r="B24" s="29"/>
      <c r="C24" s="30"/>
      <c r="D24" s="31">
        <f t="shared" si="0"/>
        <v>0</v>
      </c>
      <c r="E24" s="32"/>
      <c r="F24" s="33">
        <f t="shared" si="1"/>
        <v>0</v>
      </c>
    </row>
    <row r="25" spans="1:6" ht="15.75" thickBot="1" x14ac:dyDescent="0.3">
      <c r="A25" s="297"/>
      <c r="B25" s="298"/>
      <c r="C25" s="299" t="s">
        <v>71</v>
      </c>
      <c r="D25" s="20">
        <f>SUM(D16:D24)</f>
        <v>20280</v>
      </c>
      <c r="E25" s="20">
        <f t="shared" ref="E25:F25" si="2">SUM(E16:E24)</f>
        <v>29640</v>
      </c>
      <c r="F25" s="21">
        <f t="shared" si="2"/>
        <v>49920</v>
      </c>
    </row>
    <row r="26" spans="1:6" ht="16.5" thickTop="1" thickBot="1" x14ac:dyDescent="0.3">
      <c r="A26" s="328" t="s">
        <v>72</v>
      </c>
      <c r="B26" s="329"/>
      <c r="C26" s="329"/>
      <c r="D26" s="329"/>
      <c r="E26" s="329"/>
      <c r="F26" s="330"/>
    </row>
    <row r="27" spans="1:6" x14ac:dyDescent="0.25">
      <c r="A27" s="25" t="s">
        <v>22</v>
      </c>
      <c r="B27" s="26"/>
      <c r="C27" s="27" t="s">
        <v>33</v>
      </c>
      <c r="D27" s="295"/>
      <c r="E27" s="295"/>
      <c r="F27" s="296"/>
    </row>
    <row r="28" spans="1:6" x14ac:dyDescent="0.25">
      <c r="A28" s="39">
        <v>7.6499999999999999E-2</v>
      </c>
      <c r="B28" s="300"/>
      <c r="C28" s="40" t="s">
        <v>73</v>
      </c>
      <c r="D28" s="41">
        <f>$D$25*A28</f>
        <v>1551.42</v>
      </c>
      <c r="E28" s="41">
        <f>$E$25*A28</f>
        <v>2267.46</v>
      </c>
      <c r="F28" s="42">
        <f>SUM(D28:E28)</f>
        <v>3818.88</v>
      </c>
    </row>
    <row r="29" spans="1:6" x14ac:dyDescent="0.25">
      <c r="A29" s="43">
        <v>0.03</v>
      </c>
      <c r="B29" s="285"/>
      <c r="C29" s="30" t="s">
        <v>74</v>
      </c>
      <c r="D29" s="41">
        <f t="shared" ref="D29:D32" si="3">$D$25*A29</f>
        <v>608.4</v>
      </c>
      <c r="E29" s="41">
        <f t="shared" ref="E29:E32" si="4">$E$25*A29</f>
        <v>889.19999999999993</v>
      </c>
      <c r="F29" s="42">
        <f t="shared" ref="F29:F32" si="5">SUM(D29:E29)</f>
        <v>1497.6</v>
      </c>
    </row>
    <row r="30" spans="1:6" x14ac:dyDescent="0.25">
      <c r="A30" s="38">
        <v>2.4899999999999999E-2</v>
      </c>
      <c r="B30" s="285"/>
      <c r="C30" s="30" t="s">
        <v>75</v>
      </c>
      <c r="D30" s="41">
        <f t="shared" si="3"/>
        <v>504.97199999999998</v>
      </c>
      <c r="E30" s="41">
        <f t="shared" si="4"/>
        <v>738.03599999999994</v>
      </c>
      <c r="F30" s="42">
        <f t="shared" si="5"/>
        <v>1243.0079999999998</v>
      </c>
    </row>
    <row r="31" spans="1:6" x14ac:dyDescent="0.25">
      <c r="A31" s="45"/>
      <c r="B31" s="30"/>
      <c r="C31" s="30"/>
      <c r="D31" s="41">
        <f t="shared" ref="D31" si="6">$D$25*A31</f>
        <v>0</v>
      </c>
      <c r="E31" s="41">
        <f t="shared" ref="E31" si="7">$E$25*A31</f>
        <v>0</v>
      </c>
      <c r="F31" s="42">
        <f t="shared" ref="F31" si="8">SUM(D31:E31)</f>
        <v>0</v>
      </c>
    </row>
    <row r="32" spans="1:6" x14ac:dyDescent="0.25">
      <c r="A32" s="44"/>
      <c r="B32" s="30"/>
      <c r="C32" s="30"/>
      <c r="D32" s="41">
        <f t="shared" si="3"/>
        <v>0</v>
      </c>
      <c r="E32" s="41">
        <f t="shared" si="4"/>
        <v>0</v>
      </c>
      <c r="F32" s="42">
        <f t="shared" si="5"/>
        <v>0</v>
      </c>
    </row>
    <row r="33" spans="1:6" ht="15.75" thickBot="1" x14ac:dyDescent="0.3">
      <c r="A33" s="297"/>
      <c r="B33" s="298"/>
      <c r="C33" s="299" t="s">
        <v>71</v>
      </c>
      <c r="D33" s="20">
        <f>SUM(D28:D32)</f>
        <v>2664.7920000000004</v>
      </c>
      <c r="E33" s="20">
        <f t="shared" ref="E33:F33" si="9">SUM(E28:E32)</f>
        <v>3894.6959999999999</v>
      </c>
      <c r="F33" s="21">
        <f t="shared" si="9"/>
        <v>6559.4879999999994</v>
      </c>
    </row>
    <row r="34" spans="1:6" ht="16.5" thickTop="1" thickBot="1" x14ac:dyDescent="0.3">
      <c r="A34" s="320" t="s">
        <v>56</v>
      </c>
      <c r="B34" s="321"/>
      <c r="C34" s="321"/>
      <c r="D34" s="321"/>
      <c r="E34" s="321"/>
      <c r="F34" s="322"/>
    </row>
    <row r="35" spans="1:6" x14ac:dyDescent="0.25">
      <c r="A35" s="61"/>
      <c r="B35" s="47"/>
      <c r="C35" s="46" t="s">
        <v>76</v>
      </c>
      <c r="D35" s="50">
        <v>255</v>
      </c>
      <c r="E35" s="50">
        <v>3345</v>
      </c>
      <c r="F35" s="301">
        <f>SUM(D35:E35)</f>
        <v>3600</v>
      </c>
    </row>
    <row r="36" spans="1:6" x14ac:dyDescent="0.25">
      <c r="A36" s="62"/>
      <c r="B36" s="49"/>
      <c r="C36" s="48" t="s">
        <v>77</v>
      </c>
      <c r="D36" s="51">
        <v>100</v>
      </c>
      <c r="E36" s="51">
        <v>2400</v>
      </c>
      <c r="F36" s="302">
        <f>SUM(D36:E36)</f>
        <v>2500</v>
      </c>
    </row>
    <row r="37" spans="1:6" x14ac:dyDescent="0.25">
      <c r="A37" s="62"/>
      <c r="B37" s="49"/>
      <c r="C37" s="48" t="s">
        <v>78</v>
      </c>
      <c r="D37" s="51">
        <v>100</v>
      </c>
      <c r="E37" s="51">
        <v>3500</v>
      </c>
      <c r="F37" s="302">
        <f t="shared" ref="F37:F38" si="10">SUM(D37:E37)</f>
        <v>3600</v>
      </c>
    </row>
    <row r="38" spans="1:6" x14ac:dyDescent="0.25">
      <c r="A38" s="62"/>
      <c r="B38" s="49"/>
      <c r="C38" s="48"/>
      <c r="D38" s="303"/>
      <c r="E38" s="303"/>
      <c r="F38" s="302">
        <f t="shared" si="10"/>
        <v>0</v>
      </c>
    </row>
    <row r="39" spans="1:6" ht="15.75" thickBot="1" x14ac:dyDescent="0.3">
      <c r="A39" s="297"/>
      <c r="B39" s="298"/>
      <c r="C39" s="299" t="s">
        <v>71</v>
      </c>
      <c r="D39" s="20">
        <f>SUM(D35:D38)</f>
        <v>455</v>
      </c>
      <c r="E39" s="20">
        <f t="shared" ref="E39:F39" si="11">SUM(E35:E38)</f>
        <v>9245</v>
      </c>
      <c r="F39" s="21">
        <f t="shared" si="11"/>
        <v>9700</v>
      </c>
    </row>
    <row r="40" spans="1:6" ht="16.5" thickTop="1" thickBot="1" x14ac:dyDescent="0.3">
      <c r="A40" s="320" t="s">
        <v>57</v>
      </c>
      <c r="B40" s="321"/>
      <c r="C40" s="321"/>
      <c r="D40" s="321"/>
      <c r="E40" s="321"/>
      <c r="F40" s="322"/>
    </row>
    <row r="41" spans="1:6" x14ac:dyDescent="0.25">
      <c r="A41" s="52" t="s">
        <v>22</v>
      </c>
      <c r="B41" s="53" t="s">
        <v>38</v>
      </c>
      <c r="C41" s="54" t="s">
        <v>24</v>
      </c>
      <c r="D41" s="304"/>
      <c r="E41" s="304"/>
      <c r="F41" s="305"/>
    </row>
    <row r="42" spans="1:6" x14ac:dyDescent="0.25">
      <c r="A42" s="55">
        <v>0.5</v>
      </c>
      <c r="B42" s="56">
        <v>100</v>
      </c>
      <c r="C42" s="57" t="s">
        <v>69</v>
      </c>
      <c r="D42" s="306">
        <f>A42*B42</f>
        <v>50</v>
      </c>
      <c r="E42" s="58">
        <v>50</v>
      </c>
      <c r="F42" s="307">
        <f>SUM(D42:E42)</f>
        <v>100</v>
      </c>
    </row>
    <row r="43" spans="1:6" x14ac:dyDescent="0.25">
      <c r="A43" s="59"/>
      <c r="B43" s="60"/>
      <c r="C43" s="48"/>
      <c r="D43" s="303"/>
      <c r="E43" s="51"/>
      <c r="F43" s="307">
        <f t="shared" ref="F43:F45" si="12">SUM(D43:E43)</f>
        <v>0</v>
      </c>
    </row>
    <row r="44" spans="1:6" x14ac:dyDescent="0.25">
      <c r="A44" s="59"/>
      <c r="B44" s="60"/>
      <c r="C44" s="48"/>
      <c r="D44" s="303"/>
      <c r="E44" s="51"/>
      <c r="F44" s="307">
        <f t="shared" si="12"/>
        <v>0</v>
      </c>
    </row>
    <row r="45" spans="1:6" x14ac:dyDescent="0.25">
      <c r="A45" s="59"/>
      <c r="B45" s="60"/>
      <c r="C45" s="48"/>
      <c r="D45" s="303"/>
      <c r="E45" s="51"/>
      <c r="F45" s="307">
        <f t="shared" si="12"/>
        <v>0</v>
      </c>
    </row>
    <row r="46" spans="1:6" ht="15.75" thickBot="1" x14ac:dyDescent="0.3">
      <c r="A46" s="297"/>
      <c r="B46" s="298"/>
      <c r="C46" s="299" t="s">
        <v>71</v>
      </c>
      <c r="D46" s="20">
        <f>SUM(D41:D45)</f>
        <v>50</v>
      </c>
      <c r="E46" s="20">
        <f t="shared" ref="E46:F46" si="13">SUM(E41:E45)</f>
        <v>50</v>
      </c>
      <c r="F46" s="21">
        <f t="shared" si="13"/>
        <v>100</v>
      </c>
    </row>
    <row r="47" spans="1:6" ht="16.5" thickTop="1" thickBot="1" x14ac:dyDescent="0.3">
      <c r="A47" s="320" t="s">
        <v>79</v>
      </c>
      <c r="B47" s="321"/>
      <c r="C47" s="321"/>
      <c r="D47" s="321"/>
      <c r="E47" s="321"/>
      <c r="F47" s="322"/>
    </row>
    <row r="48" spans="1:6" x14ac:dyDescent="0.25">
      <c r="A48" s="61"/>
      <c r="B48" s="47"/>
      <c r="C48" s="46" t="s">
        <v>80</v>
      </c>
      <c r="D48" s="50">
        <v>100</v>
      </c>
      <c r="E48" s="50">
        <v>900</v>
      </c>
      <c r="F48" s="301">
        <f>SUM(D48:E48)</f>
        <v>1000</v>
      </c>
    </row>
    <row r="49" spans="1:7" x14ac:dyDescent="0.25">
      <c r="A49" s="62"/>
      <c r="B49" s="49"/>
      <c r="C49" s="48" t="s">
        <v>81</v>
      </c>
      <c r="D49" s="51">
        <v>1000</v>
      </c>
      <c r="E49" s="51">
        <v>0</v>
      </c>
      <c r="F49" s="302">
        <f>SUM(D49:E49)</f>
        <v>1000</v>
      </c>
    </row>
    <row r="50" spans="1:7" x14ac:dyDescent="0.25">
      <c r="A50" s="62"/>
      <c r="B50" s="49"/>
      <c r="C50" s="48"/>
      <c r="D50" s="51"/>
      <c r="E50" s="51"/>
      <c r="F50" s="302">
        <f t="shared" ref="F50:F51" si="14">SUM(D50:E50)</f>
        <v>0</v>
      </c>
    </row>
    <row r="51" spans="1:7" x14ac:dyDescent="0.25">
      <c r="A51" s="62"/>
      <c r="B51" s="49"/>
      <c r="C51" s="48"/>
      <c r="D51" s="51"/>
      <c r="E51" s="51"/>
      <c r="F51" s="302">
        <f t="shared" si="14"/>
        <v>0</v>
      </c>
    </row>
    <row r="52" spans="1:7" ht="15.75" thickBot="1" x14ac:dyDescent="0.3">
      <c r="A52" s="297"/>
      <c r="B52" s="298"/>
      <c r="C52" s="299" t="s">
        <v>71</v>
      </c>
      <c r="D52" s="20">
        <f>SUM(D48:D51)</f>
        <v>1100</v>
      </c>
      <c r="E52" s="20">
        <f t="shared" ref="E52:F52" si="15">SUM(E48:E51)</f>
        <v>900</v>
      </c>
      <c r="F52" s="21">
        <f t="shared" si="15"/>
        <v>2000</v>
      </c>
    </row>
    <row r="53" spans="1:7" ht="16.5" thickTop="1" thickBot="1" x14ac:dyDescent="0.3">
      <c r="A53" s="320" t="s">
        <v>59</v>
      </c>
      <c r="B53" s="321"/>
      <c r="C53" s="321"/>
      <c r="D53" s="321"/>
      <c r="E53" s="321"/>
      <c r="F53" s="322"/>
    </row>
    <row r="54" spans="1:7" x14ac:dyDescent="0.25">
      <c r="A54" s="61"/>
      <c r="B54" s="47"/>
      <c r="C54" s="46" t="s">
        <v>82</v>
      </c>
      <c r="D54" s="50">
        <v>600</v>
      </c>
      <c r="E54" s="50">
        <v>2400</v>
      </c>
      <c r="F54" s="301">
        <f>SUM(D54:E54)</f>
        <v>3000</v>
      </c>
    </row>
    <row r="55" spans="1:7" x14ac:dyDescent="0.25">
      <c r="A55" s="62"/>
      <c r="B55" s="49"/>
      <c r="C55" s="48" t="s">
        <v>83</v>
      </c>
      <c r="D55" s="51">
        <v>1000</v>
      </c>
      <c r="E55" s="51">
        <v>4000</v>
      </c>
      <c r="F55" s="302">
        <f>SUM(D55:E55)</f>
        <v>5000</v>
      </c>
    </row>
    <row r="56" spans="1:7" x14ac:dyDescent="0.25">
      <c r="A56" s="62"/>
      <c r="B56" s="49"/>
      <c r="C56" s="48" t="s">
        <v>84</v>
      </c>
      <c r="D56" s="51">
        <v>350</v>
      </c>
      <c r="E56" s="51">
        <v>800</v>
      </c>
      <c r="F56" s="302">
        <f t="shared" ref="F56:F57" si="16">SUM(D56:E56)</f>
        <v>1150</v>
      </c>
    </row>
    <row r="57" spans="1:7" x14ac:dyDescent="0.25">
      <c r="A57" s="62"/>
      <c r="B57" s="49"/>
      <c r="C57" s="48"/>
      <c r="D57" s="51"/>
      <c r="E57" s="51"/>
      <c r="F57" s="302">
        <f t="shared" si="16"/>
        <v>0</v>
      </c>
    </row>
    <row r="58" spans="1:7" ht="15.75" thickBot="1" x14ac:dyDescent="0.3">
      <c r="A58" s="297"/>
      <c r="B58" s="298"/>
      <c r="C58" s="299" t="s">
        <v>71</v>
      </c>
      <c r="D58" s="20">
        <f>SUM(D54:D57)</f>
        <v>1950</v>
      </c>
      <c r="E58" s="20">
        <f t="shared" ref="E58:F58" si="17">SUM(E54:E57)</f>
        <v>7200</v>
      </c>
      <c r="F58" s="21">
        <f t="shared" si="17"/>
        <v>9150</v>
      </c>
    </row>
    <row r="59" spans="1:7" ht="16.5" thickTop="1" thickBot="1" x14ac:dyDescent="0.3">
      <c r="A59" s="320" t="s">
        <v>85</v>
      </c>
      <c r="B59" s="321"/>
      <c r="C59" s="321"/>
      <c r="D59" s="321"/>
      <c r="E59" s="321"/>
      <c r="F59" s="322"/>
    </row>
    <row r="60" spans="1:7" x14ac:dyDescent="0.25">
      <c r="A60" s="14"/>
      <c r="B60" s="15"/>
      <c r="C60" s="16"/>
      <c r="D60" s="304"/>
      <c r="E60" s="304"/>
      <c r="F60" s="305"/>
    </row>
    <row r="61" spans="1:7" x14ac:dyDescent="0.25">
      <c r="A61" s="17"/>
      <c r="B61" s="10"/>
      <c r="C61" s="11"/>
      <c r="D61" s="283"/>
      <c r="E61" s="283"/>
      <c r="F61" s="308"/>
    </row>
    <row r="62" spans="1:7" x14ac:dyDescent="0.25">
      <c r="A62" s="17"/>
      <c r="B62" s="10"/>
      <c r="C62" s="11"/>
      <c r="D62" s="283"/>
      <c r="E62" s="283"/>
      <c r="F62" s="308"/>
    </row>
    <row r="63" spans="1:7" x14ac:dyDescent="0.25">
      <c r="A63" s="18"/>
      <c r="B63" s="12"/>
      <c r="C63" s="13"/>
      <c r="D63" s="12"/>
      <c r="E63" s="12"/>
      <c r="F63" s="19"/>
      <c r="G63" s="7"/>
    </row>
    <row r="64" spans="1:7" ht="15.75" thickBot="1" x14ac:dyDescent="0.3">
      <c r="A64" s="297"/>
      <c r="B64" s="298"/>
      <c r="C64" s="299" t="s">
        <v>71</v>
      </c>
      <c r="D64" s="20">
        <f>SUM(D60:D63)</f>
        <v>0</v>
      </c>
      <c r="E64" s="20">
        <f t="shared" ref="E64:F64" si="18">SUM(E60:E63)</f>
        <v>0</v>
      </c>
      <c r="F64" s="21">
        <f t="shared" si="18"/>
        <v>0</v>
      </c>
      <c r="G64" s="7"/>
    </row>
    <row r="65" spans="1:7" ht="15.75" thickTop="1" x14ac:dyDescent="0.25">
      <c r="A65" s="7"/>
      <c r="B65" s="7"/>
      <c r="C65" s="8"/>
      <c r="D65" s="7"/>
      <c r="E65" s="7"/>
      <c r="F65" s="7"/>
      <c r="G65" s="7"/>
    </row>
    <row r="66" spans="1:7" ht="15.75" thickBot="1" x14ac:dyDescent="0.3">
      <c r="A66" s="3" t="s">
        <v>49</v>
      </c>
      <c r="B66" s="7"/>
      <c r="C66" s="8"/>
      <c r="D66" s="63">
        <f>SUM(D25,D33,D39,D46,D52,D58,D64)</f>
        <v>26499.792000000001</v>
      </c>
      <c r="E66" s="63">
        <f>SUM(E25,E33,E39,E46,E52,E58,E64)</f>
        <v>50929.695999999996</v>
      </c>
      <c r="F66" s="63">
        <f>SUM(F25,F33,F39,F46,F52,F58,F64)</f>
        <v>77429.487999999998</v>
      </c>
      <c r="G66" s="7"/>
    </row>
    <row r="67" spans="1:7" x14ac:dyDescent="0.25">
      <c r="A67" s="7"/>
      <c r="B67" s="7"/>
      <c r="C67" s="8"/>
      <c r="D67" s="7"/>
      <c r="E67" s="7"/>
      <c r="F67" s="7"/>
      <c r="G67" s="7"/>
    </row>
    <row r="68" spans="1:7" x14ac:dyDescent="0.25">
      <c r="A68" s="7"/>
      <c r="B68" s="7"/>
      <c r="C68" s="8"/>
      <c r="D68" s="7"/>
      <c r="E68" s="7"/>
      <c r="F68" s="7"/>
      <c r="G68" s="7"/>
    </row>
    <row r="69" spans="1:7" x14ac:dyDescent="0.25">
      <c r="A69" s="7"/>
      <c r="B69" s="7"/>
      <c r="C69" s="8"/>
      <c r="D69" s="7"/>
      <c r="E69" s="7"/>
      <c r="F69" s="7"/>
      <c r="G69" s="7"/>
    </row>
    <row r="70" spans="1:7" x14ac:dyDescent="0.25">
      <c r="A70" s="7"/>
      <c r="B70" s="7"/>
      <c r="C70" s="8"/>
      <c r="D70" s="7"/>
      <c r="E70" s="7"/>
      <c r="F70" s="7"/>
      <c r="G70" s="7"/>
    </row>
    <row r="71" spans="1:7" x14ac:dyDescent="0.25">
      <c r="A71" s="7"/>
      <c r="B71" s="7"/>
      <c r="C71" s="8"/>
      <c r="D71" s="7"/>
      <c r="E71" s="7"/>
      <c r="F71" s="7"/>
      <c r="G71" s="7"/>
    </row>
    <row r="72" spans="1:7" x14ac:dyDescent="0.25">
      <c r="A72" s="7"/>
      <c r="B72" s="7"/>
      <c r="C72" s="8"/>
      <c r="D72" s="7"/>
      <c r="E72" s="7"/>
      <c r="F72" s="7"/>
      <c r="G72" s="7"/>
    </row>
    <row r="73" spans="1:7" x14ac:dyDescent="0.25">
      <c r="A73" s="7"/>
      <c r="B73" s="7"/>
      <c r="C73" s="8"/>
      <c r="D73" s="7"/>
      <c r="E73" s="7"/>
      <c r="F73" s="7"/>
      <c r="G73" s="7"/>
    </row>
    <row r="74" spans="1:7" x14ac:dyDescent="0.25">
      <c r="A74" s="7"/>
      <c r="B74" s="7"/>
      <c r="C74" s="8"/>
      <c r="D74" s="7"/>
      <c r="E74" s="7"/>
      <c r="F74" s="7"/>
      <c r="G74" s="7"/>
    </row>
    <row r="75" spans="1:7" x14ac:dyDescent="0.25">
      <c r="A75" s="7"/>
      <c r="B75" s="7"/>
      <c r="C75" s="8"/>
      <c r="D75" s="7"/>
      <c r="E75" s="7"/>
      <c r="F75" s="7"/>
      <c r="G75" s="7"/>
    </row>
    <row r="76" spans="1:7" x14ac:dyDescent="0.25">
      <c r="A76" s="7"/>
      <c r="B76" s="7"/>
      <c r="C76" s="8"/>
      <c r="D76" s="7"/>
      <c r="E76" s="7"/>
      <c r="F76" s="7"/>
      <c r="G76" s="7"/>
    </row>
    <row r="77" spans="1:7" x14ac:dyDescent="0.25">
      <c r="A77" s="7"/>
      <c r="B77" s="7"/>
      <c r="C77" s="8"/>
      <c r="D77" s="7"/>
      <c r="E77" s="7"/>
      <c r="F77" s="7"/>
      <c r="G77" s="7"/>
    </row>
    <row r="78" spans="1:7" x14ac:dyDescent="0.25">
      <c r="A78" s="7"/>
      <c r="B78" s="7"/>
      <c r="C78" s="8"/>
      <c r="D78" s="7"/>
      <c r="E78" s="7"/>
      <c r="F78" s="7"/>
      <c r="G78" s="7"/>
    </row>
    <row r="79" spans="1:7" x14ac:dyDescent="0.25">
      <c r="A79" s="7"/>
      <c r="B79" s="7"/>
      <c r="C79" s="8"/>
      <c r="D79" s="7"/>
      <c r="E79" s="7"/>
      <c r="F79" s="7"/>
      <c r="G79" s="7"/>
    </row>
    <row r="80" spans="1:7" x14ac:dyDescent="0.25">
      <c r="A80" s="7"/>
      <c r="B80" s="7"/>
      <c r="C80" s="8"/>
      <c r="D80" s="7"/>
      <c r="E80" s="7"/>
      <c r="F80" s="7"/>
      <c r="G80" s="7"/>
    </row>
    <row r="81" spans="1:7" x14ac:dyDescent="0.25">
      <c r="A81" s="7"/>
      <c r="B81" s="7"/>
      <c r="C81" s="8"/>
      <c r="D81" s="7"/>
      <c r="E81" s="7"/>
      <c r="F81" s="7"/>
      <c r="G81" s="7"/>
    </row>
    <row r="82" spans="1:7" x14ac:dyDescent="0.25">
      <c r="A82" s="7"/>
      <c r="B82" s="7"/>
      <c r="C82" s="8"/>
      <c r="D82" s="7"/>
      <c r="E82" s="7"/>
      <c r="F82" s="7"/>
      <c r="G82" s="7"/>
    </row>
    <row r="83" spans="1:7" x14ac:dyDescent="0.25">
      <c r="A83" s="7"/>
      <c r="B83" s="7"/>
      <c r="C83" s="8"/>
      <c r="D83" s="7"/>
      <c r="E83" s="7"/>
      <c r="F83" s="7"/>
      <c r="G83" s="7"/>
    </row>
    <row r="84" spans="1:7" x14ac:dyDescent="0.25">
      <c r="A84" s="7"/>
      <c r="B84" s="7"/>
      <c r="C84" s="8"/>
      <c r="D84" s="7"/>
      <c r="E84" s="7"/>
      <c r="F84" s="7"/>
      <c r="G84" s="7"/>
    </row>
    <row r="85" spans="1:7" x14ac:dyDescent="0.25">
      <c r="A85" s="7"/>
      <c r="B85" s="7"/>
      <c r="C85" s="8"/>
      <c r="D85" s="7"/>
      <c r="E85" s="7"/>
      <c r="F85" s="7"/>
      <c r="G85" s="7"/>
    </row>
    <row r="86" spans="1:7" x14ac:dyDescent="0.25">
      <c r="A86" s="7"/>
      <c r="B86" s="7"/>
      <c r="C86" s="8"/>
      <c r="D86" s="7"/>
      <c r="E86" s="7"/>
      <c r="F86" s="7"/>
      <c r="G86" s="7"/>
    </row>
    <row r="87" spans="1:7" x14ac:dyDescent="0.25">
      <c r="A87" s="7"/>
      <c r="B87" s="7"/>
      <c r="C87" s="8"/>
      <c r="D87" s="7"/>
      <c r="E87" s="7"/>
      <c r="F87" s="7"/>
      <c r="G87" s="7"/>
    </row>
    <row r="88" spans="1:7" x14ac:dyDescent="0.25">
      <c r="A88" s="7"/>
      <c r="B88" s="7"/>
      <c r="C88" s="8"/>
      <c r="D88" s="7"/>
      <c r="E88" s="7"/>
      <c r="F88" s="7"/>
      <c r="G88" s="7"/>
    </row>
    <row r="89" spans="1:7" x14ac:dyDescent="0.25">
      <c r="A89" s="7"/>
      <c r="B89" s="7"/>
      <c r="C89" s="8"/>
      <c r="D89" s="7"/>
      <c r="E89" s="7"/>
      <c r="F89" s="7"/>
      <c r="G89" s="7"/>
    </row>
    <row r="90" spans="1:7" x14ac:dyDescent="0.25">
      <c r="A90" s="7"/>
      <c r="B90" s="7"/>
      <c r="C90" s="8"/>
      <c r="D90" s="7"/>
      <c r="E90" s="7"/>
      <c r="F90" s="7"/>
      <c r="G90" s="7"/>
    </row>
    <row r="91" spans="1:7" x14ac:dyDescent="0.25">
      <c r="A91" s="7"/>
      <c r="B91" s="7"/>
      <c r="C91" s="8"/>
      <c r="D91" s="7"/>
      <c r="E91" s="7"/>
      <c r="F91" s="7"/>
      <c r="G91" s="7"/>
    </row>
    <row r="92" spans="1:7" x14ac:dyDescent="0.25">
      <c r="A92" s="7"/>
      <c r="B92" s="7"/>
      <c r="C92" s="8"/>
      <c r="D92" s="7"/>
      <c r="E92" s="7"/>
      <c r="F92" s="7"/>
      <c r="G92" s="7"/>
    </row>
    <row r="93" spans="1:7" x14ac:dyDescent="0.25">
      <c r="A93" s="7"/>
      <c r="B93" s="7"/>
      <c r="C93" s="8"/>
      <c r="D93" s="7"/>
      <c r="E93" s="7"/>
      <c r="F93" s="7"/>
      <c r="G93" s="7"/>
    </row>
    <row r="94" spans="1:7" x14ac:dyDescent="0.25">
      <c r="A94" s="7"/>
      <c r="B94" s="7"/>
      <c r="C94" s="8"/>
      <c r="D94" s="7"/>
      <c r="E94" s="7"/>
      <c r="F94" s="7"/>
      <c r="G94" s="7"/>
    </row>
    <row r="95" spans="1:7" x14ac:dyDescent="0.25">
      <c r="A95" s="7"/>
      <c r="B95" s="7"/>
      <c r="C95" s="8"/>
      <c r="D95" s="7"/>
      <c r="E95" s="7"/>
      <c r="F95" s="7"/>
      <c r="G95" s="7"/>
    </row>
    <row r="96" spans="1:7" x14ac:dyDescent="0.25">
      <c r="A96" s="7"/>
      <c r="B96" s="7"/>
      <c r="C96" s="8"/>
      <c r="D96" s="7"/>
      <c r="E96" s="7"/>
      <c r="F96" s="7"/>
      <c r="G96" s="7"/>
    </row>
    <row r="97" spans="1:7" x14ac:dyDescent="0.25">
      <c r="A97" s="7"/>
      <c r="B97" s="7"/>
      <c r="C97" s="8"/>
      <c r="D97" s="7"/>
      <c r="E97" s="7"/>
      <c r="F97" s="7"/>
      <c r="G97" s="7"/>
    </row>
    <row r="98" spans="1:7" x14ac:dyDescent="0.25">
      <c r="A98" s="7"/>
      <c r="B98" s="7"/>
      <c r="C98" s="8"/>
      <c r="D98" s="7"/>
      <c r="E98" s="7"/>
      <c r="F98" s="7"/>
      <c r="G98" s="7"/>
    </row>
    <row r="99" spans="1:7" x14ac:dyDescent="0.25">
      <c r="A99" s="7"/>
      <c r="B99" s="7"/>
      <c r="C99" s="8"/>
      <c r="D99" s="7"/>
      <c r="E99" s="7"/>
      <c r="F99" s="7"/>
      <c r="G99" s="7"/>
    </row>
    <row r="100" spans="1:7" x14ac:dyDescent="0.25">
      <c r="A100" s="7"/>
      <c r="B100" s="7"/>
      <c r="C100" s="8"/>
      <c r="D100" s="7"/>
      <c r="E100" s="7"/>
      <c r="F100" s="7"/>
      <c r="G100" s="7"/>
    </row>
    <row r="101" spans="1:7" x14ac:dyDescent="0.25">
      <c r="A101" s="7"/>
      <c r="B101" s="7"/>
      <c r="C101" s="8"/>
      <c r="D101" s="7"/>
      <c r="E101" s="7"/>
      <c r="F101" s="7"/>
      <c r="G101" s="7"/>
    </row>
    <row r="102" spans="1:7" x14ac:dyDescent="0.25">
      <c r="A102" s="7"/>
      <c r="B102" s="7"/>
      <c r="C102" s="8"/>
      <c r="D102" s="7"/>
      <c r="E102" s="7"/>
      <c r="F102" s="7"/>
      <c r="G102" s="7"/>
    </row>
    <row r="103" spans="1:7" x14ac:dyDescent="0.25">
      <c r="A103" s="7"/>
      <c r="B103" s="7"/>
      <c r="C103" s="8"/>
      <c r="D103" s="7"/>
      <c r="E103" s="7"/>
      <c r="F103" s="7"/>
      <c r="G103" s="7"/>
    </row>
    <row r="104" spans="1:7" x14ac:dyDescent="0.25">
      <c r="A104" s="7"/>
      <c r="B104" s="7"/>
      <c r="C104" s="8"/>
      <c r="D104" s="7"/>
      <c r="E104" s="7"/>
      <c r="F104" s="7"/>
      <c r="G104" s="7"/>
    </row>
  </sheetData>
  <sheetProtection insertRows="0"/>
  <mergeCells count="8">
    <mergeCell ref="A53:F53"/>
    <mergeCell ref="A59:F59"/>
    <mergeCell ref="A14:B14"/>
    <mergeCell ref="A15:F15"/>
    <mergeCell ref="A26:F26"/>
    <mergeCell ref="A34:F34"/>
    <mergeCell ref="A40:F40"/>
    <mergeCell ref="A47:F47"/>
  </mergeCells>
  <pageMargins left="0.7" right="0.7" top="0.75" bottom="0.75" header="0.3" footer="0.3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7"/>
  <sheetViews>
    <sheetView workbookViewId="0">
      <selection activeCell="A4" sqref="A4"/>
    </sheetView>
  </sheetViews>
  <sheetFormatPr defaultColWidth="8.75" defaultRowHeight="15" x14ac:dyDescent="0.25"/>
  <cols>
    <col min="1" max="1" width="21.25" style="228" customWidth="1"/>
    <col min="2" max="2" width="9.75" style="228" customWidth="1"/>
    <col min="3" max="3" width="26.75" style="229" customWidth="1"/>
    <col min="4" max="4" width="14.625" style="228" customWidth="1"/>
    <col min="5" max="5" width="13.625" style="228" customWidth="1"/>
    <col min="6" max="8" width="12.5" style="228" customWidth="1"/>
    <col min="9" max="9" width="8.75" style="228"/>
    <col min="10" max="10" width="10" style="228" bestFit="1" customWidth="1"/>
    <col min="11" max="16384" width="8.75" style="228"/>
  </cols>
  <sheetData>
    <row r="1" spans="1:10" x14ac:dyDescent="0.25">
      <c r="A1" s="237"/>
      <c r="B1" s="237"/>
      <c r="C1" s="257" t="str">
        <f>Budget!C1</f>
        <v>CITY OF BUFFALO URBAN RENEWAL AGENCY</v>
      </c>
      <c r="D1" s="237"/>
      <c r="E1" s="244"/>
      <c r="F1" s="238"/>
      <c r="G1" s="238"/>
      <c r="H1" s="238"/>
    </row>
    <row r="2" spans="1:10" x14ac:dyDescent="0.25">
      <c r="A2" s="237"/>
      <c r="B2" s="237"/>
      <c r="C2" s="243"/>
      <c r="D2" s="237"/>
      <c r="E2" s="242"/>
      <c r="F2" s="238"/>
      <c r="G2" s="238"/>
      <c r="H2" s="238"/>
    </row>
    <row r="3" spans="1:10" x14ac:dyDescent="0.25">
      <c r="A3" s="237"/>
      <c r="B3" s="237"/>
      <c r="C3" s="240" t="str">
        <f>Budget!C2</f>
        <v>C/O DEPARTMENT OF COMMUNITY SERVICES</v>
      </c>
      <c r="D3" s="237"/>
      <c r="E3" s="242"/>
      <c r="F3" s="238"/>
      <c r="G3" s="238"/>
      <c r="H3" s="238"/>
    </row>
    <row r="4" spans="1:10" x14ac:dyDescent="0.25">
      <c r="A4" s="237"/>
      <c r="B4" s="237"/>
      <c r="C4" s="240" t="s">
        <v>86</v>
      </c>
      <c r="D4" s="237"/>
      <c r="E4" s="242"/>
      <c r="F4" s="238"/>
      <c r="G4" s="238"/>
      <c r="H4" s="238"/>
    </row>
    <row r="5" spans="1:10" x14ac:dyDescent="0.25">
      <c r="A5" s="241"/>
      <c r="B5" s="241"/>
      <c r="C5" s="240" t="s">
        <v>87</v>
      </c>
      <c r="D5" s="237"/>
      <c r="E5" s="239"/>
      <c r="F5" s="238"/>
      <c r="G5" s="238"/>
      <c r="H5" s="238"/>
    </row>
    <row r="6" spans="1:10" x14ac:dyDescent="0.25">
      <c r="A6" s="237"/>
      <c r="B6" s="237"/>
      <c r="C6" s="237"/>
      <c r="D6" s="237"/>
      <c r="E6" s="239"/>
      <c r="F6" s="238"/>
      <c r="G6" s="238"/>
      <c r="H6" s="238"/>
    </row>
    <row r="7" spans="1:10" ht="30" x14ac:dyDescent="0.25">
      <c r="A7" s="235"/>
      <c r="B7" s="235"/>
      <c r="C7" s="309" t="s">
        <v>88</v>
      </c>
      <c r="D7" s="237"/>
      <c r="E7" s="237"/>
      <c r="F7" s="237"/>
      <c r="G7" s="237"/>
      <c r="H7" s="237"/>
    </row>
    <row r="8" spans="1:10" ht="24" customHeight="1" x14ac:dyDescent="0.25">
      <c r="A8" s="235" t="s">
        <v>63</v>
      </c>
      <c r="B8" s="235"/>
      <c r="C8" s="234" t="s">
        <v>89</v>
      </c>
      <c r="E8" s="228" t="s">
        <v>90</v>
      </c>
      <c r="F8" s="236" t="s">
        <v>91</v>
      </c>
      <c r="G8" s="236"/>
    </row>
    <row r="9" spans="1:10" ht="24" customHeight="1" x14ac:dyDescent="0.25">
      <c r="A9" s="235" t="s">
        <v>12</v>
      </c>
      <c r="B9" s="235"/>
      <c r="C9" s="234"/>
    </row>
    <row r="10" spans="1:10" x14ac:dyDescent="0.25">
      <c r="A10" s="233"/>
      <c r="B10" s="233"/>
    </row>
    <row r="11" spans="1:10" ht="44.45" customHeight="1" x14ac:dyDescent="0.25">
      <c r="A11" s="331" t="s">
        <v>92</v>
      </c>
      <c r="B11" s="332"/>
      <c r="C11" s="136" t="s">
        <v>54</v>
      </c>
      <c r="D11" s="133" t="s">
        <v>55</v>
      </c>
      <c r="E11" s="135" t="s">
        <v>56</v>
      </c>
      <c r="F11" s="134" t="s">
        <v>57</v>
      </c>
      <c r="G11" s="133" t="s">
        <v>58</v>
      </c>
      <c r="H11" s="133" t="s">
        <v>59</v>
      </c>
      <c r="I11" s="232" t="s">
        <v>93</v>
      </c>
      <c r="J11" s="231" t="s">
        <v>60</v>
      </c>
    </row>
    <row r="12" spans="1:10" x14ac:dyDescent="0.25">
      <c r="A12" s="128" t="s">
        <v>94</v>
      </c>
      <c r="B12" s="230"/>
      <c r="C12" s="74">
        <v>20000</v>
      </c>
      <c r="D12" s="117">
        <f>C12*20%</f>
        <v>4000</v>
      </c>
      <c r="E12" s="126">
        <v>2000</v>
      </c>
      <c r="F12" s="118">
        <v>1000</v>
      </c>
      <c r="G12" s="117">
        <v>4000</v>
      </c>
      <c r="H12" s="117">
        <v>4000</v>
      </c>
      <c r="I12" s="294"/>
      <c r="J12" s="294">
        <f t="shared" ref="J12:J26" si="0">SUM(C12:I12)</f>
        <v>35000</v>
      </c>
    </row>
    <row r="13" spans="1:10" x14ac:dyDescent="0.25">
      <c r="A13" s="128" t="s">
        <v>95</v>
      </c>
      <c r="B13" s="230"/>
      <c r="C13" s="74">
        <v>10000</v>
      </c>
      <c r="D13" s="117">
        <v>2000</v>
      </c>
      <c r="E13" s="126"/>
      <c r="F13" s="124"/>
      <c r="G13" s="123">
        <v>500</v>
      </c>
      <c r="H13" s="123">
        <v>7500</v>
      </c>
      <c r="I13" s="293"/>
      <c r="J13" s="293">
        <f t="shared" si="0"/>
        <v>20000</v>
      </c>
    </row>
    <row r="14" spans="1:10" x14ac:dyDescent="0.25">
      <c r="A14" s="128" t="s">
        <v>96</v>
      </c>
      <c r="B14" s="230"/>
      <c r="C14" s="74">
        <v>6000</v>
      </c>
      <c r="D14" s="117">
        <f>6000*20%</f>
        <v>1200</v>
      </c>
      <c r="E14" s="126">
        <v>4000</v>
      </c>
      <c r="F14" s="118">
        <v>1000</v>
      </c>
      <c r="G14" s="117">
        <v>2000</v>
      </c>
      <c r="H14" s="117">
        <v>15800</v>
      </c>
      <c r="I14" s="294"/>
      <c r="J14" s="294">
        <f t="shared" si="0"/>
        <v>30000</v>
      </c>
    </row>
    <row r="15" spans="1:10" x14ac:dyDescent="0.25">
      <c r="A15" s="128"/>
      <c r="B15" s="230"/>
      <c r="C15" s="74"/>
      <c r="D15" s="117"/>
      <c r="E15" s="126"/>
      <c r="F15" s="124"/>
      <c r="G15" s="123"/>
      <c r="H15" s="123"/>
      <c r="I15" s="293"/>
      <c r="J15" s="293">
        <f t="shared" si="0"/>
        <v>0</v>
      </c>
    </row>
    <row r="16" spans="1:10" x14ac:dyDescent="0.25">
      <c r="A16" s="122"/>
      <c r="B16" s="230"/>
      <c r="C16" s="74"/>
      <c r="D16" s="117"/>
      <c r="E16" s="126"/>
      <c r="F16" s="118"/>
      <c r="G16" s="117"/>
      <c r="H16" s="117"/>
      <c r="I16" s="294"/>
      <c r="J16" s="294">
        <f t="shared" si="0"/>
        <v>0</v>
      </c>
    </row>
    <row r="17" spans="1:10" x14ac:dyDescent="0.25">
      <c r="A17" s="127"/>
      <c r="B17" s="230"/>
      <c r="C17" s="74"/>
      <c r="D17" s="117"/>
      <c r="E17" s="126"/>
      <c r="F17" s="121"/>
      <c r="G17" s="125"/>
      <c r="H17" s="125"/>
      <c r="I17" s="310"/>
      <c r="J17" s="293">
        <f t="shared" si="0"/>
        <v>0</v>
      </c>
    </row>
    <row r="18" spans="1:10" x14ac:dyDescent="0.25">
      <c r="A18" s="122"/>
      <c r="B18" s="230"/>
      <c r="C18" s="74"/>
      <c r="D18" s="117"/>
      <c r="E18" s="74"/>
      <c r="F18" s="118"/>
      <c r="G18" s="117"/>
      <c r="H18" s="117"/>
      <c r="I18" s="294"/>
      <c r="J18" s="294">
        <f t="shared" si="0"/>
        <v>0</v>
      </c>
    </row>
    <row r="19" spans="1:10" x14ac:dyDescent="0.25">
      <c r="A19" s="122"/>
      <c r="B19" s="230"/>
      <c r="C19" s="74"/>
      <c r="D19" s="117"/>
      <c r="E19" s="74"/>
      <c r="F19" s="124"/>
      <c r="G19" s="123"/>
      <c r="H19" s="123"/>
      <c r="I19" s="293"/>
      <c r="J19" s="293">
        <f t="shared" si="0"/>
        <v>0</v>
      </c>
    </row>
    <row r="20" spans="1:10" x14ac:dyDescent="0.25">
      <c r="A20" s="120"/>
      <c r="B20" s="230"/>
      <c r="C20" s="74"/>
      <c r="D20" s="117"/>
      <c r="E20" s="74"/>
      <c r="F20" s="118"/>
      <c r="G20" s="117"/>
      <c r="H20" s="117"/>
      <c r="I20" s="294"/>
      <c r="J20" s="294">
        <f t="shared" si="0"/>
        <v>0</v>
      </c>
    </row>
    <row r="21" spans="1:10" x14ac:dyDescent="0.25">
      <c r="A21" s="122"/>
      <c r="B21" s="230"/>
      <c r="C21" s="74"/>
      <c r="D21" s="117"/>
      <c r="E21" s="74"/>
      <c r="F21" s="124"/>
      <c r="G21" s="123"/>
      <c r="H21" s="123"/>
      <c r="I21" s="293"/>
      <c r="J21" s="293">
        <f t="shared" si="0"/>
        <v>0</v>
      </c>
    </row>
    <row r="22" spans="1:10" x14ac:dyDescent="0.25">
      <c r="A22" s="120"/>
      <c r="B22" s="230"/>
      <c r="C22" s="74"/>
      <c r="D22" s="117"/>
      <c r="E22" s="74"/>
      <c r="F22" s="118"/>
      <c r="G22" s="117"/>
      <c r="H22" s="117"/>
      <c r="I22" s="294"/>
      <c r="J22" s="294">
        <f t="shared" si="0"/>
        <v>0</v>
      </c>
    </row>
    <row r="23" spans="1:10" x14ac:dyDescent="0.25">
      <c r="A23" s="122"/>
      <c r="B23" s="230"/>
      <c r="C23" s="74"/>
      <c r="D23" s="117"/>
      <c r="E23" s="74"/>
      <c r="F23" s="124"/>
      <c r="G23" s="123"/>
      <c r="H23" s="123"/>
      <c r="I23" s="293"/>
      <c r="J23" s="294">
        <f t="shared" si="0"/>
        <v>0</v>
      </c>
    </row>
    <row r="24" spans="1:10" x14ac:dyDescent="0.25">
      <c r="A24" s="120"/>
      <c r="B24" s="230"/>
      <c r="C24" s="74"/>
      <c r="D24" s="117"/>
      <c r="E24" s="74"/>
      <c r="F24" s="118"/>
      <c r="G24" s="117"/>
      <c r="H24" s="117"/>
      <c r="I24" s="294"/>
      <c r="J24" s="294">
        <f t="shared" si="0"/>
        <v>0</v>
      </c>
    </row>
    <row r="25" spans="1:10" x14ac:dyDescent="0.25">
      <c r="A25" s="122"/>
      <c r="B25" s="230"/>
      <c r="C25" s="74"/>
      <c r="D25" s="117"/>
      <c r="E25" s="74"/>
      <c r="F25" s="121"/>
      <c r="G25" s="117"/>
      <c r="H25" s="117"/>
      <c r="I25" s="294"/>
      <c r="J25" s="294">
        <f t="shared" si="0"/>
        <v>0</v>
      </c>
    </row>
    <row r="26" spans="1:10" x14ac:dyDescent="0.25">
      <c r="A26" s="120"/>
      <c r="B26" s="230"/>
      <c r="C26" s="74"/>
      <c r="D26" s="117"/>
      <c r="E26" s="74"/>
      <c r="F26" s="118"/>
      <c r="G26" s="117"/>
      <c r="H26" s="117"/>
      <c r="I26" s="294"/>
      <c r="J26" s="294">
        <f t="shared" si="0"/>
        <v>0</v>
      </c>
    </row>
    <row r="27" spans="1:10" ht="15.75" thickBot="1" x14ac:dyDescent="0.3">
      <c r="A27" s="116" t="s">
        <v>97</v>
      </c>
      <c r="B27" s="115"/>
      <c r="C27" s="114"/>
      <c r="D27" s="112"/>
      <c r="E27" s="114"/>
      <c r="F27" s="113"/>
      <c r="G27" s="112"/>
      <c r="H27" s="112"/>
      <c r="I27" s="311"/>
      <c r="J27" s="294">
        <f>SUM(J12:J26)</f>
        <v>85000</v>
      </c>
    </row>
  </sheetData>
  <sheetProtection insertRows="0" deleteRows="0"/>
  <mergeCells count="1">
    <mergeCell ref="A11:B11"/>
  </mergeCells>
  <pageMargins left="0.7" right="0.7" top="0.75" bottom="0.75" header="0.3" footer="0.3"/>
  <pageSetup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4dbcd7-5191-446b-9219-f75f9584ba9e" xsi:nil="true"/>
    <lcf76f155ced4ddcb4097134ff3c332f xmlns="53bf9a82-b97d-4d42-be5f-917b0407c98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E503B2051FF643A6D8C04DE4D3B9AB" ma:contentTypeVersion="10" ma:contentTypeDescription="Create a new document." ma:contentTypeScope="" ma:versionID="6c721b15f73f837ef1cfa7f3b32b70f4">
  <xsd:schema xmlns:xsd="http://www.w3.org/2001/XMLSchema" xmlns:xs="http://www.w3.org/2001/XMLSchema" xmlns:p="http://schemas.microsoft.com/office/2006/metadata/properties" xmlns:ns2="53bf9a82-b97d-4d42-be5f-917b0407c98f" xmlns:ns3="f34dbcd7-5191-446b-9219-f75f9584ba9e" targetNamespace="http://schemas.microsoft.com/office/2006/metadata/properties" ma:root="true" ma:fieldsID="07bb97c431fa84436bc3e495395d09db" ns2:_="" ns3:_="">
    <xsd:import namespace="53bf9a82-b97d-4d42-be5f-917b0407c98f"/>
    <xsd:import namespace="f34dbcd7-5191-446b-9219-f75f9584b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f9a82-b97d-4d42-be5f-917b0407c9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2d1a45b-f9c5-4828-9b4a-54ffd49092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dbcd7-5191-446b-9219-f75f9584ba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bc77ea-3b80-4bfb-8e78-fca8f0b5032c}" ma:internalName="TaxCatchAll" ma:showField="CatchAllData" ma:web="f34dbcd7-5191-446b-9219-f75f9584b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0760D-A68F-4C57-86D7-3989AB7947BD}">
  <ds:schemaRefs>
    <ds:schemaRef ds:uri="53bf9a82-b97d-4d42-be5f-917b0407c98f"/>
    <ds:schemaRef ds:uri="http://purl.org/dc/dcmitype/"/>
    <ds:schemaRef ds:uri="http://schemas.microsoft.com/office/2006/documentManagement/types"/>
    <ds:schemaRef ds:uri="http://purl.org/dc/elements/1.1/"/>
    <ds:schemaRef ds:uri="f34dbcd7-5191-446b-9219-f75f9584ba9e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0B6278-FBC2-476D-9907-101C52222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f9a82-b97d-4d42-be5f-917b0407c98f"/>
    <ds:schemaRef ds:uri="f34dbcd7-5191-446b-9219-f75f9584b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8C22C8-8778-4DDD-A0D1-7DFB76AB4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Annual Income</vt:lpstr>
      <vt:lpstr>Budget Sample</vt:lpstr>
      <vt:lpstr>AAI Sample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Carr</dc:creator>
  <cp:keywords/>
  <dc:description/>
  <cp:lastModifiedBy>Gannon, Gabrielle</cp:lastModifiedBy>
  <cp:revision/>
  <dcterms:created xsi:type="dcterms:W3CDTF">2012-11-28T20:15:34Z</dcterms:created>
  <dcterms:modified xsi:type="dcterms:W3CDTF">2026-04-15T18:38:46Z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0x01010055E503B2051FF643A6D8C04DE4D3B9AB</vt:lpwstr>
  </property>
  <property fmtid="{D5CDD505-2E9C-101B-9397-08002B2CF9AE}" pid="3" name="_dlc_DocIdItemGuid">
    <vt:lpwstr>11b35001-9347-4b0a-8d95-20e2406dc63f</vt:lpwstr>
  </property>
  <property fmtid="{D5CDD505-2E9C-101B-9397-08002B2CF9AE}" pid="4" name="MediaServiceImageTags">
    <vt:lpwstr/>
  </property>
</Properties>
</file>